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425" windowHeight="9360" activeTab="3"/>
  </bookViews>
  <sheets>
    <sheet name="Bieu1" sheetId="1" r:id="rId1"/>
    <sheet name="Bieu2" sheetId="2" r:id="rId2"/>
    <sheet name="Bieu3" sheetId="3" r:id="rId3"/>
    <sheet name="Bieu4" sheetId="4" r:id="rId4"/>
  </sheets>
  <definedNames/>
  <calcPr fullCalcOnLoad="1"/>
</workbook>
</file>

<file path=xl/sharedStrings.xml><?xml version="1.0" encoding="utf-8"?>
<sst xmlns="http://schemas.openxmlformats.org/spreadsheetml/2006/main" count="183" uniqueCount="149">
  <si>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</si>
  <si>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</si>
  <si>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</si>
  <si>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</si>
  <si>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</si>
  <si>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</si>
  <si>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</si>
  <si>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</si>
  <si>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3. Tre luồng</t>
  </si>
  <si>
    <t xml:space="preserve">    4. Cây đặc sản</t>
  </si>
  <si>
    <t>Loại đất loại rừng</t>
  </si>
  <si>
    <t>LĐLR</t>
  </si>
  <si>
    <t>Thay đổi</t>
  </si>
  <si>
    <t>Tổng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</si>
  <si>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</si>
  <si>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</si>
  <si>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</si>
  <si>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</si>
  <si>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</si>
  <si>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</si>
  <si>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</si>
  <si>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</si>
  <si>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</si>
  <si>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</si>
  <si>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</si>
  <si>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Diện tích có rừng</t>
  </si>
  <si>
    <t>trong năm</t>
  </si>
  <si>
    <t>Vùng</t>
  </si>
  <si>
    <t>Mã tỉnh</t>
  </si>
  <si>
    <t>Tên tỉnh, TP</t>
  </si>
  <si>
    <t>Toàn quốc</t>
  </si>
  <si>
    <t>Tổng diện tích</t>
  </si>
  <si>
    <t>Lai Châu</t>
  </si>
  <si>
    <t>Điện Biên</t>
  </si>
  <si>
    <t>Sơn La</t>
  </si>
  <si>
    <t>Hoà Bình</t>
  </si>
  <si>
    <t>Lào Cai</t>
  </si>
  <si>
    <t>Yên Bái</t>
  </si>
  <si>
    <t>Hà Giang</t>
  </si>
  <si>
    <t>Tuyên Quang</t>
  </si>
  <si>
    <t>Phú Thọ</t>
  </si>
  <si>
    <t>Vĩnh Phúc</t>
  </si>
  <si>
    <t>Cao Bằng</t>
  </si>
  <si>
    <t>Bắc Kạn</t>
  </si>
  <si>
    <t>Thái Nguyên</t>
  </si>
  <si>
    <t>Quảng Ninh</t>
  </si>
  <si>
    <t>Lạng Sơn</t>
  </si>
  <si>
    <t>Bắc Giang</t>
  </si>
  <si>
    <t>Bắc Ninh</t>
  </si>
  <si>
    <t>TP Hải Phòng</t>
  </si>
  <si>
    <t>Hải Dương</t>
  </si>
  <si>
    <t>TP Hà Nội</t>
  </si>
  <si>
    <t>Hà Nam</t>
  </si>
  <si>
    <t>Nam Định</t>
  </si>
  <si>
    <t>Thái Bình</t>
  </si>
  <si>
    <t>Ninh Bình</t>
  </si>
  <si>
    <t>Thanh Hoá</t>
  </si>
  <si>
    <t>Nghệ An</t>
  </si>
  <si>
    <t>Hà Tĩnh</t>
  </si>
  <si>
    <t>Quảng Bình</t>
  </si>
  <si>
    <t>Quảng Trị</t>
  </si>
  <si>
    <t>T.Thiên Huế</t>
  </si>
  <si>
    <t>TP 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</si>
  <si>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</si>
  <si>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</si>
  <si>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</si>
  <si>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</si>
  <si>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</si>
  <si>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</si>
  <si>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</si>
  <si>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Kon Tum</t>
  </si>
  <si>
    <t>Gia Lai</t>
  </si>
  <si>
    <t>Lâm Đồng</t>
  </si>
  <si>
    <t>Đăc Lăc</t>
  </si>
  <si>
    <t>Đăk Nông</t>
  </si>
  <si>
    <t>Đồng Nai</t>
  </si>
  <si>
    <t>Bà Rịa V.Tàu</t>
  </si>
  <si>
    <t>TP HCM</t>
  </si>
  <si>
    <t>Bình Dương</t>
  </si>
  <si>
    <t>Bình Phước</t>
  </si>
  <si>
    <t>Tây Ninh</t>
  </si>
  <si>
    <t>Long An</t>
  </si>
  <si>
    <t>Đồng Tháp</t>
  </si>
  <si>
    <t>Tiền Giang</t>
  </si>
  <si>
    <t>Bến Tre</t>
  </si>
  <si>
    <t>Trà Vinh</t>
  </si>
  <si>
    <t>Hậu Giang</t>
  </si>
  <si>
    <t>Sóc Trăng</t>
  </si>
  <si>
    <t>Bạc Liêu</t>
  </si>
  <si>
    <t>An Giang</t>
  </si>
  <si>
    <t>Kiên Giang</t>
  </si>
  <si>
    <t>Cà Mau</t>
  </si>
  <si>
    <t>Hưng Yên</t>
  </si>
  <si>
    <t>Vĩnh Long</t>
  </si>
  <si>
    <t>TP Cần Thơ</t>
  </si>
  <si>
    <t>Diễn biến   tự nhiên,   tái sinh</t>
  </si>
  <si>
    <t>Đơn vị vũ trang</t>
  </si>
  <si>
    <t>Tây Bắc</t>
  </si>
  <si>
    <t>Đông Bắc</t>
  </si>
  <si>
    <t>Bắc Trung Bộ</t>
  </si>
  <si>
    <t>Tây Nguyên</t>
  </si>
  <si>
    <t>Tây Nam Bộ</t>
  </si>
  <si>
    <t>Ban QLR</t>
  </si>
  <si>
    <t>Tổ chức KT khác</t>
  </si>
  <si>
    <t>Cộng đồng</t>
  </si>
  <si>
    <t>Tổ chức khác</t>
  </si>
  <si>
    <t>Sông Hồng</t>
  </si>
  <si>
    <t>Đông Nam Bộ</t>
  </si>
  <si>
    <t>Cấp tuổi 1</t>
  </si>
  <si>
    <t xml:space="preserve">    5. RT là cây ngập mặn, phèn</t>
  </si>
  <si>
    <t>Hộ gia đình</t>
  </si>
  <si>
    <t>Đầu năm</t>
  </si>
  <si>
    <t>Cuối năm</t>
  </si>
  <si>
    <t>Đất có rừng</t>
  </si>
  <si>
    <t>Diện tích rừng để tính độ che phủ</t>
  </si>
  <si>
    <t>Độ che phủ rừng (%)</t>
  </si>
  <si>
    <t xml:space="preserve">Tổng số      </t>
  </si>
  <si>
    <t xml:space="preserve">Rừng tự nhiên  </t>
  </si>
  <si>
    <t>(1)</t>
  </si>
  <si>
    <t>(2)</t>
  </si>
  <si>
    <t>(3)</t>
  </si>
  <si>
    <t>(6)</t>
  </si>
  <si>
    <t>(7)</t>
  </si>
  <si>
    <r>
      <t>Biểu 1</t>
    </r>
    <r>
      <rPr>
        <b/>
        <sz val="13"/>
        <rFont val="Arial"/>
        <family val="2"/>
      </rPr>
      <t>: DIỆN TÍCH RỪNG TOÀN QUỐC</t>
    </r>
  </si>
  <si>
    <r>
      <t>Biểu 2</t>
    </r>
    <r>
      <rPr>
        <b/>
        <sz val="13"/>
        <rFont val="Arial"/>
        <family val="2"/>
      </rPr>
      <t>: DIỆN TÍCH RỪNG TOÀN QUỐC THEO LOẠI CHỦ QUẢN LÝ</t>
    </r>
  </si>
  <si>
    <r>
      <t>Biểu 3</t>
    </r>
    <r>
      <rPr>
        <b/>
        <sz val="13"/>
        <rFont val="Arial"/>
        <family val="2"/>
      </rPr>
      <t>: DIỄN BIẾN RỪNG TOÀN QUỐC THEO CÁC NGUYÊN NHÂN</t>
    </r>
  </si>
  <si>
    <t>Tính đến ngày 31/12/2011</t>
  </si>
  <si>
    <t>Tính từ ngày 01/01/2011 đến 31/12/2011</t>
  </si>
  <si>
    <t>UBND</t>
  </si>
  <si>
    <t>Diện tích tự nhiên</t>
  </si>
  <si>
    <t>(4)</t>
  </si>
  <si>
    <t>(5) = (6)+(7)</t>
  </si>
  <si>
    <t>(8)</t>
  </si>
  <si>
    <t>(9) =(5)-(8)</t>
  </si>
  <si>
    <t>(10)</t>
  </si>
  <si>
    <t xml:space="preserve">   Duyên Hải</t>
  </si>
  <si>
    <t>Biểu 4: TỔNG HỢP DIỆN TÍCH VÀ ĐỘ CHE PHỦ RỪNG</t>
  </si>
  <si>
    <t>Ghi chú: 
 - Diện tích tự nhiên các tỉnh và toàn quốc năm 2010 theo Quyết định số 2271/QĐ-BTNMT ngày 07/12/2011 của Bộ tài nguyên và Môi trường</t>
  </si>
  <si>
    <t>Thuộc quy hoạch 3 loại rừng</t>
  </si>
  <si>
    <t>Ngoài quy hoạch rừng và đất Lâm nghiệp</t>
  </si>
  <si>
    <t>Đặc dụng</t>
  </si>
  <si>
    <t>Phòng hộ</t>
  </si>
  <si>
    <t>Sản xuất</t>
  </si>
  <si>
    <t xml:space="preserve">    1. Rừng trồng có trữ lượng</t>
  </si>
  <si>
    <t xml:space="preserve">    2. Rừng trồng chưa có tr.lượng</t>
  </si>
  <si>
    <r>
      <t xml:space="preserve">(Ban hành kèm theo Quyết định số </t>
    </r>
    <r>
      <rPr>
        <b/>
        <sz val="13"/>
        <rFont val="Arial"/>
        <family val="2"/>
      </rPr>
      <t>2089</t>
    </r>
    <r>
      <rPr>
        <sz val="13"/>
        <rFont val="Arial"/>
        <family val="2"/>
      </rPr>
      <t xml:space="preserve"> /QĐ-BNN-TCLN ngày </t>
    </r>
    <r>
      <rPr>
        <b/>
        <sz val="13"/>
        <rFont val="Arial"/>
        <family val="2"/>
      </rPr>
      <t>30</t>
    </r>
    <r>
      <rPr>
        <sz val="13"/>
        <rFont val="Arial"/>
        <family val="2"/>
      </rPr>
      <t xml:space="preserve"> / </t>
    </r>
    <r>
      <rPr>
        <b/>
        <sz val="13"/>
        <rFont val="Arial"/>
        <family val="2"/>
      </rPr>
      <t xml:space="preserve">8 </t>
    </r>
    <r>
      <rPr>
        <sz val="13"/>
        <rFont val="Arial"/>
        <family val="2"/>
      </rPr>
      <t>/2012 của Bộ Nông nghiệp và Phát triển nông thôn)</t>
    </r>
  </si>
  <si>
    <r>
      <t xml:space="preserve">(Ban hành kèm theo Quyết định số  </t>
    </r>
    <r>
      <rPr>
        <b/>
        <sz val="13"/>
        <rFont val="Arial"/>
        <family val="2"/>
      </rPr>
      <t>2089</t>
    </r>
    <r>
      <rPr>
        <sz val="13"/>
        <rFont val="Arial"/>
        <family val="2"/>
      </rPr>
      <t xml:space="preserve"> /QĐ-BNN-TCLN ngày </t>
    </r>
    <r>
      <rPr>
        <b/>
        <sz val="13"/>
        <rFont val="Arial"/>
        <family val="2"/>
      </rPr>
      <t>30</t>
    </r>
    <r>
      <rPr>
        <sz val="13"/>
        <rFont val="Arial"/>
        <family val="2"/>
      </rPr>
      <t xml:space="preserve"> / </t>
    </r>
    <r>
      <rPr>
        <b/>
        <sz val="13"/>
        <rFont val="Arial"/>
        <family val="2"/>
      </rPr>
      <t>8</t>
    </r>
    <r>
      <rPr>
        <sz val="13"/>
        <rFont val="Arial"/>
        <family val="2"/>
      </rPr>
      <t xml:space="preserve"> /</t>
    </r>
    <r>
      <rPr>
        <b/>
        <sz val="13"/>
        <rFont val="Arial"/>
        <family val="2"/>
      </rPr>
      <t xml:space="preserve">2012 </t>
    </r>
    <r>
      <rPr>
        <sz val="13"/>
        <rFont val="Arial"/>
        <family val="2"/>
      </rPr>
      <t>của Bộ Nông nghiệp và Phát triển nông thôn)</t>
    </r>
  </si>
  <si>
    <r>
      <t xml:space="preserve">(Ban hành kèm theo Quyết định số </t>
    </r>
    <r>
      <rPr>
        <b/>
        <sz val="13"/>
        <rFont val="Arial"/>
        <family val="2"/>
      </rPr>
      <t>2089</t>
    </r>
    <r>
      <rPr>
        <sz val="13"/>
        <rFont val="Arial"/>
        <family val="2"/>
      </rPr>
      <t xml:space="preserve"> /QĐ-BNN-TCLN ngày </t>
    </r>
    <r>
      <rPr>
        <b/>
        <sz val="13"/>
        <rFont val="Arial"/>
        <family val="2"/>
      </rPr>
      <t xml:space="preserve">30 / 8 /2012 </t>
    </r>
    <r>
      <rPr>
        <sz val="13"/>
        <rFont val="Arial"/>
        <family val="2"/>
      </rPr>
      <t>của Bộ Nông nghiệp và Phát triển nông thôn)</t>
    </r>
  </si>
  <si>
    <t>(Ban hành kèm theo Quyết định số  2089 /QĐ-BNN-TCLN ngày 30 / 8 /2012 của Bộ Nông nghiệp
 và Phát triển nông thôn)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</si>
</sst>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#,##0.0"/>
    <numFmt numFmtId="197" formatCode="_-* #,##0.0\ _$_-;\-* #,##0.0\ _$_-;_-* &quot;-&quot;??\ _$_-;_-@_-"/>
    <numFmt numFmtId="198" formatCode="_-* #,##0\ _$_-;\-* #,##0\ _$_-;_-* &quot;-&quot;??\ _$_-;_-@_-"/>
    <numFmt numFmtId="199" formatCode="_-* #,##0.0_$_-;\-* #,##0.0_$_-;_-* &quot;-&quot;??\ _$_-;_-@_-"/>
    <numFmt numFmtId="200" formatCode="_-* #,##0_$_-;\-* #,##0_$_-;_-* &quot;-&quot;??\ _$_-;_-@_-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_$_-;\-* #,##0_$_-;_-* &quot;-&quot;??_$_-;_-@_-"/>
    <numFmt numFmtId="207" formatCode="\-* #,##0_$_-;\-* #,##0_$_-;\-* &quot;-&quot;??_$_-;_-@_-"/>
    <numFmt numFmtId="208" formatCode="_-* #,##0.\ _$_-;\-* #,##0.\ _$_-;_-* &quot;-&quot;??\ _$_-;_-@_-"/>
    <numFmt numFmtId="209" formatCode="#,##0.000"/>
    <numFmt numFmtId="210" formatCode="_(* #,##0.0_);_(* \(#,##0.0\);_(* &quot;-&quot;_);_(@_)"/>
  </numFmts>
  <fonts count="13">
    <font>
      <sz val="12"/>
      <name val="Arial"/>
      <family val="0"/>
    </font>
    <font>
      <sz val="12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 Narrow"/>
      <family val="2"/>
    </font>
    <font>
      <sz val="1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00" fontId="4" fillId="0" borderId="1" xfId="15" applyNumberFormat="1" applyFont="1" applyBorder="1" applyAlignment="1">
      <alignment horizontal="center" vertical="center"/>
    </xf>
    <xf numFmtId="199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200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200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distributed"/>
    </xf>
    <xf numFmtId="200" fontId="4" fillId="0" borderId="1" xfId="15" applyNumberFormat="1" applyFont="1" applyBorder="1" applyAlignment="1">
      <alignment horizontal="left"/>
    </xf>
    <xf numFmtId="199" fontId="4" fillId="0" borderId="1" xfId="15" applyNumberFormat="1" applyFont="1" applyBorder="1" applyAlignment="1">
      <alignment/>
    </xf>
    <xf numFmtId="200" fontId="0" fillId="0" borderId="1" xfId="15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0" fontId="9" fillId="0" borderId="1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200" fontId="0" fillId="0" borderId="1" xfId="15" applyNumberFormat="1" applyFont="1" applyBorder="1" applyAlignment="1">
      <alignment/>
    </xf>
    <xf numFmtId="41" fontId="7" fillId="0" borderId="1" xfId="15" applyNumberFormat="1" applyFont="1" applyBorder="1" applyAlignment="1" applyProtection="1">
      <alignment/>
      <protection locked="0"/>
    </xf>
    <xf numFmtId="41" fontId="7" fillId="0" borderId="1" xfId="15" applyNumberFormat="1" applyFont="1" applyBorder="1" applyAlignment="1" applyProtection="1">
      <alignment/>
      <protection locked="0"/>
    </xf>
    <xf numFmtId="41" fontId="7" fillId="0" borderId="1" xfId="15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/>
    </xf>
    <xf numFmtId="200" fontId="12" fillId="0" borderId="1" xfId="0" applyNumberFormat="1" applyFont="1" applyBorder="1" applyAlignment="1">
      <alignment horizontal="center" vertical="center" wrapText="1"/>
    </xf>
    <xf numFmtId="199" fontId="12" fillId="0" borderId="1" xfId="15" applyNumberFormat="1" applyFont="1" applyBorder="1" applyAlignment="1">
      <alignment horizontal="left" vertical="center" wrapText="1"/>
    </xf>
    <xf numFmtId="200" fontId="1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9" fillId="0" borderId="1" xfId="0" applyFont="1" applyBorder="1" applyAlignment="1" quotePrefix="1">
      <alignment horizontal="center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2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E22" sqref="E22"/>
    </sheetView>
  </sheetViews>
  <sheetFormatPr defaultColWidth="8.88671875" defaultRowHeight="15"/>
  <cols>
    <col min="1" max="1" width="26.5546875" style="0" customWidth="1"/>
    <col min="2" max="2" width="4.99609375" style="1" customWidth="1"/>
    <col min="3" max="3" width="11.21484375" style="0" customWidth="1"/>
    <col min="4" max="4" width="9.10546875" style="0" customWidth="1"/>
    <col min="5" max="5" width="10.88671875" style="0" customWidth="1"/>
    <col min="6" max="6" width="10.21484375" style="0" customWidth="1"/>
    <col min="7" max="7" width="10.3359375" style="0" customWidth="1"/>
    <col min="8" max="8" width="9.99609375" style="0" customWidth="1"/>
    <col min="9" max="9" width="9.88671875" style="0" customWidth="1"/>
  </cols>
  <sheetData>
    <row r="1" spans="1:9" ht="16.5">
      <c r="A1" s="42" t="s">
        <v>123</v>
      </c>
      <c r="B1" s="42"/>
      <c r="C1" s="42"/>
      <c r="D1" s="42"/>
      <c r="E1" s="42"/>
      <c r="F1" s="42"/>
      <c r="G1" s="42"/>
      <c r="H1" s="42"/>
      <c r="I1" s="42"/>
    </row>
    <row r="2" spans="1:9" ht="16.5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6.5">
      <c r="A3" s="44" t="s">
        <v>146</v>
      </c>
      <c r="B3" s="44"/>
      <c r="C3" s="44"/>
      <c r="D3" s="44"/>
      <c r="E3" s="44"/>
      <c r="F3" s="44"/>
      <c r="G3" s="44"/>
      <c r="H3" s="44"/>
      <c r="I3" s="44"/>
    </row>
    <row r="4" spans="1:8" ht="16.5">
      <c r="A4" s="29"/>
      <c r="B4" s="29"/>
      <c r="C4" s="29"/>
      <c r="D4" s="29"/>
      <c r="E4" s="29"/>
      <c r="F4" s="29"/>
      <c r="G4" s="29"/>
      <c r="H4" s="29"/>
    </row>
    <row r="5" spans="1:9" s="6" customFormat="1" ht="15">
      <c r="A5" s="5"/>
      <c r="B5" s="5"/>
      <c r="C5" s="5"/>
      <c r="D5" s="5"/>
      <c r="H5" s="45" t="s">
        <v>24</v>
      </c>
      <c r="I5" s="45"/>
    </row>
    <row r="6" spans="1:9" s="4" customFormat="1" ht="19.5" customHeight="1">
      <c r="A6" s="48" t="s">
        <v>10</v>
      </c>
      <c r="B6" s="48" t="s">
        <v>11</v>
      </c>
      <c r="C6" s="49" t="s">
        <v>111</v>
      </c>
      <c r="D6" s="22" t="s">
        <v>12</v>
      </c>
      <c r="E6" s="50" t="s">
        <v>112</v>
      </c>
      <c r="F6" s="48" t="s">
        <v>138</v>
      </c>
      <c r="G6" s="48"/>
      <c r="H6" s="48"/>
      <c r="I6" s="46" t="s">
        <v>139</v>
      </c>
    </row>
    <row r="7" spans="1:9" s="4" customFormat="1" ht="42.75" customHeight="1">
      <c r="A7" s="48"/>
      <c r="B7" s="48"/>
      <c r="C7" s="49"/>
      <c r="D7" s="23" t="s">
        <v>26</v>
      </c>
      <c r="E7" s="50"/>
      <c r="F7" s="21" t="s">
        <v>140</v>
      </c>
      <c r="G7" s="21" t="s">
        <v>141</v>
      </c>
      <c r="H7" s="21" t="s">
        <v>142</v>
      </c>
      <c r="I7" s="47"/>
    </row>
    <row r="8" spans="1:9" ht="15">
      <c r="A8" s="18" t="s">
        <v>113</v>
      </c>
      <c r="B8" s="19">
        <v>1000</v>
      </c>
      <c r="C8" s="20">
        <v>13388074.1</v>
      </c>
      <c r="D8" s="20">
        <v>126990</v>
      </c>
      <c r="E8" s="20">
        <v>13515064</v>
      </c>
      <c r="F8" s="20">
        <v>2011261.48</v>
      </c>
      <c r="G8" s="20">
        <v>4644403.6</v>
      </c>
      <c r="H8" s="20">
        <v>6677105</v>
      </c>
      <c r="I8" s="33">
        <v>182294.43</v>
      </c>
    </row>
    <row r="9" spans="1:9" ht="15">
      <c r="A9" s="18" t="s">
        <v>1</v>
      </c>
      <c r="B9" s="19">
        <v>1100</v>
      </c>
      <c r="C9" s="20">
        <v>10304815</v>
      </c>
      <c r="D9" s="20">
        <v>-19432</v>
      </c>
      <c r="E9" s="20">
        <v>10285383</v>
      </c>
      <c r="F9" s="20">
        <v>1930971.28</v>
      </c>
      <c r="G9" s="20">
        <v>4018567.84</v>
      </c>
      <c r="H9" s="20">
        <v>4292751.49</v>
      </c>
      <c r="I9" s="33">
        <v>43093.09</v>
      </c>
    </row>
    <row r="10" spans="1:9" ht="15">
      <c r="A10" s="18" t="s">
        <v>2</v>
      </c>
      <c r="B10" s="19">
        <v>1110</v>
      </c>
      <c r="C10" s="20">
        <v>8226752.13</v>
      </c>
      <c r="D10" s="20">
        <v>-4675.7400000002235</v>
      </c>
      <c r="E10" s="20">
        <v>8222075</v>
      </c>
      <c r="F10" s="20">
        <v>1483937.91</v>
      </c>
      <c r="G10" s="20">
        <v>3192593.66</v>
      </c>
      <c r="H10" s="20">
        <v>3517136</v>
      </c>
      <c r="I10" s="33">
        <v>28407.82</v>
      </c>
    </row>
    <row r="11" spans="1:9" ht="15">
      <c r="A11" s="18" t="s">
        <v>3</v>
      </c>
      <c r="B11" s="19">
        <v>1120</v>
      </c>
      <c r="C11" s="20">
        <v>571883.19</v>
      </c>
      <c r="D11" s="20">
        <v>-10248.279999999912</v>
      </c>
      <c r="E11" s="20">
        <v>561634.91</v>
      </c>
      <c r="F11" s="20">
        <v>52497.24</v>
      </c>
      <c r="G11" s="20">
        <v>147921.34</v>
      </c>
      <c r="H11" s="20">
        <v>357129.09</v>
      </c>
      <c r="I11" s="33">
        <v>4087.24</v>
      </c>
    </row>
    <row r="12" spans="1:9" ht="15">
      <c r="A12" s="18" t="s">
        <v>4</v>
      </c>
      <c r="B12" s="19">
        <v>1130</v>
      </c>
      <c r="C12" s="20">
        <v>713824.55</v>
      </c>
      <c r="D12" s="20">
        <v>-4990.800000000047</v>
      </c>
      <c r="E12" s="20">
        <v>708833.75</v>
      </c>
      <c r="F12" s="20">
        <v>134111.62</v>
      </c>
      <c r="G12" s="20">
        <v>252814.19</v>
      </c>
      <c r="H12" s="20">
        <v>316484.57</v>
      </c>
      <c r="I12" s="33">
        <v>5423.37</v>
      </c>
    </row>
    <row r="13" spans="1:9" ht="15">
      <c r="A13" s="18" t="s">
        <v>5</v>
      </c>
      <c r="B13" s="19">
        <v>1140</v>
      </c>
      <c r="C13" s="20">
        <v>60023.49</v>
      </c>
      <c r="D13" s="20">
        <v>798.1700000000055</v>
      </c>
      <c r="E13" s="20">
        <v>60821.66</v>
      </c>
      <c r="F13" s="20">
        <v>14939.18</v>
      </c>
      <c r="G13" s="20">
        <v>38981.99</v>
      </c>
      <c r="H13" s="20">
        <v>6227.57</v>
      </c>
      <c r="I13" s="33">
        <v>672.92</v>
      </c>
    </row>
    <row r="14" spans="1:9" ht="15">
      <c r="A14" s="18" t="s">
        <v>6</v>
      </c>
      <c r="B14" s="19">
        <v>1150</v>
      </c>
      <c r="C14" s="20">
        <v>732332.41</v>
      </c>
      <c r="D14" s="20">
        <v>-315.4700000000885</v>
      </c>
      <c r="E14" s="20">
        <v>732016.94</v>
      </c>
      <c r="F14" s="20">
        <v>245485.33</v>
      </c>
      <c r="G14" s="20">
        <v>386256.66</v>
      </c>
      <c r="H14" s="20">
        <v>95773.26</v>
      </c>
      <c r="I14" s="33">
        <v>4501.69</v>
      </c>
    </row>
    <row r="15" spans="1:9" ht="15">
      <c r="A15" s="18" t="s">
        <v>7</v>
      </c>
      <c r="B15" s="19">
        <v>1200</v>
      </c>
      <c r="C15" s="20">
        <v>3083259.25</v>
      </c>
      <c r="D15" s="20">
        <v>146422.28</v>
      </c>
      <c r="E15" s="20">
        <v>3229681</v>
      </c>
      <c r="F15" s="20">
        <v>80290.2</v>
      </c>
      <c r="G15" s="20">
        <v>625835.76</v>
      </c>
      <c r="H15" s="20">
        <v>2384354.1</v>
      </c>
      <c r="I15" s="33">
        <v>139201.47</v>
      </c>
    </row>
    <row r="16" spans="1:9" ht="15">
      <c r="A16" s="18" t="s">
        <v>143</v>
      </c>
      <c r="B16" s="19">
        <v>1210</v>
      </c>
      <c r="C16" s="20">
        <v>1659896</v>
      </c>
      <c r="D16" s="20">
        <v>45540.41000000015</v>
      </c>
      <c r="E16" s="20">
        <v>1705436</v>
      </c>
      <c r="F16" s="20">
        <v>53867.02</v>
      </c>
      <c r="G16" s="20">
        <v>374084.15</v>
      </c>
      <c r="H16" s="20">
        <v>1219133.21</v>
      </c>
      <c r="I16" s="33">
        <v>58352.68</v>
      </c>
    </row>
    <row r="17" spans="1:9" ht="15">
      <c r="A17" s="18" t="s">
        <v>144</v>
      </c>
      <c r="B17" s="19">
        <v>1220</v>
      </c>
      <c r="C17" s="20">
        <v>1071950.29</v>
      </c>
      <c r="D17" s="20">
        <v>86384.08000000007</v>
      </c>
      <c r="E17" s="20">
        <v>1158334.37</v>
      </c>
      <c r="F17" s="20">
        <v>18580.77</v>
      </c>
      <c r="G17" s="20">
        <v>181405.1</v>
      </c>
      <c r="H17" s="20">
        <v>895927.49</v>
      </c>
      <c r="I17" s="26">
        <v>62421.01</v>
      </c>
    </row>
    <row r="18" spans="1:9" ht="15">
      <c r="A18" s="18" t="s">
        <v>8</v>
      </c>
      <c r="B18" s="19">
        <v>1230</v>
      </c>
      <c r="C18" s="20">
        <v>83072.38</v>
      </c>
      <c r="D18" s="20">
        <v>-504.0200000000041</v>
      </c>
      <c r="E18" s="20">
        <v>82568.36</v>
      </c>
      <c r="F18" s="20">
        <v>171.3</v>
      </c>
      <c r="G18" s="20">
        <v>6082.62</v>
      </c>
      <c r="H18" s="20">
        <v>75861.72</v>
      </c>
      <c r="I18" s="26">
        <v>452.72</v>
      </c>
    </row>
    <row r="19" spans="1:9" ht="15">
      <c r="A19" s="18" t="s">
        <v>9</v>
      </c>
      <c r="B19" s="19">
        <v>1240</v>
      </c>
      <c r="C19" s="20">
        <v>188407.54</v>
      </c>
      <c r="D19" s="20">
        <v>16709.91</v>
      </c>
      <c r="E19" s="20">
        <v>205117.45</v>
      </c>
      <c r="F19" s="20">
        <v>2999.41</v>
      </c>
      <c r="G19" s="20">
        <v>32798.22</v>
      </c>
      <c r="H19" s="20">
        <v>156881.47</v>
      </c>
      <c r="I19" s="26">
        <v>12438.35</v>
      </c>
    </row>
    <row r="20" spans="1:9" ht="15">
      <c r="A20" s="18" t="s">
        <v>109</v>
      </c>
      <c r="B20" s="19">
        <v>1250</v>
      </c>
      <c r="C20" s="20">
        <v>79932.39</v>
      </c>
      <c r="D20" s="20">
        <v>-1708.1000000000058</v>
      </c>
      <c r="E20" s="20">
        <v>78224.29</v>
      </c>
      <c r="F20" s="20">
        <v>4671.7</v>
      </c>
      <c r="G20" s="20">
        <v>31465.67</v>
      </c>
      <c r="H20" s="20">
        <v>36550.21</v>
      </c>
      <c r="I20" s="26">
        <v>5536.71</v>
      </c>
    </row>
    <row r="21" spans="1:9" ht="15">
      <c r="A21" s="27"/>
      <c r="B21" s="28"/>
      <c r="C21" s="27"/>
      <c r="D21" s="27"/>
      <c r="E21" s="27"/>
      <c r="F21" s="27"/>
      <c r="G21" s="27"/>
      <c r="H21" s="27"/>
      <c r="I21" s="27"/>
    </row>
  </sheetData>
  <mergeCells count="10">
    <mergeCell ref="I6:I7"/>
    <mergeCell ref="F6:H6"/>
    <mergeCell ref="A6:A7"/>
    <mergeCell ref="B6:B7"/>
    <mergeCell ref="C6:C7"/>
    <mergeCell ref="E6:E7"/>
    <mergeCell ref="A1:I1"/>
    <mergeCell ref="A2:I2"/>
    <mergeCell ref="A3:I3"/>
    <mergeCell ref="H5:I5"/>
  </mergeCells>
  <printOptions/>
  <pageMargins left="1.3" right="0.53" top="0.79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N14" sqref="N14"/>
    </sheetView>
  </sheetViews>
  <sheetFormatPr defaultColWidth="8.88671875" defaultRowHeight="15"/>
  <cols>
    <col min="1" max="1" width="24.88671875" style="7" customWidth="1"/>
    <col min="2" max="2" width="4.77734375" style="2" customWidth="1"/>
    <col min="3" max="3" width="10.10546875" style="3" customWidth="1"/>
    <col min="4" max="5" width="9.5546875" style="3" customWidth="1"/>
    <col min="6" max="6" width="8.21484375" style="3" customWidth="1"/>
    <col min="7" max="8" width="9.4453125" style="3" customWidth="1"/>
    <col min="9" max="9" width="9.21484375" style="3" customWidth="1"/>
    <col min="10" max="10" width="8.88671875" style="3" customWidth="1"/>
    <col min="11" max="11" width="9.77734375" style="3" customWidth="1"/>
    <col min="12" max="16384" width="8.88671875" style="3" customWidth="1"/>
  </cols>
  <sheetData>
    <row r="1" spans="1:11" ht="16.5">
      <c r="A1" s="42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>
      <c r="A2" s="43" t="s">
        <v>126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6.5">
      <c r="A3" s="44" t="s">
        <v>145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7" customFormat="1" ht="14.25">
      <c r="B5" s="8"/>
      <c r="J5" s="51" t="s">
        <v>24</v>
      </c>
      <c r="K5" s="51"/>
    </row>
    <row r="6" spans="1:11" s="9" customFormat="1" ht="37.5" customHeight="1">
      <c r="A6" s="10" t="s">
        <v>10</v>
      </c>
      <c r="B6" s="10" t="s">
        <v>11</v>
      </c>
      <c r="C6" s="10" t="s">
        <v>31</v>
      </c>
      <c r="D6" s="10" t="s">
        <v>102</v>
      </c>
      <c r="E6" s="10" t="s">
        <v>14</v>
      </c>
      <c r="F6" s="10" t="s">
        <v>103</v>
      </c>
      <c r="G6" s="10" t="s">
        <v>96</v>
      </c>
      <c r="H6" s="10" t="s">
        <v>110</v>
      </c>
      <c r="I6" s="10" t="s">
        <v>104</v>
      </c>
      <c r="J6" s="10" t="s">
        <v>105</v>
      </c>
      <c r="K6" s="10" t="s">
        <v>128</v>
      </c>
    </row>
    <row r="7" spans="1:11" ht="15.75">
      <c r="A7" s="15" t="s">
        <v>0</v>
      </c>
      <c r="B7" s="17">
        <v>1000</v>
      </c>
      <c r="C7" s="16">
        <v>13515064</v>
      </c>
      <c r="D7" s="16">
        <v>4522183.6</v>
      </c>
      <c r="E7" s="16">
        <v>1971477.39</v>
      </c>
      <c r="F7" s="16">
        <v>143198.73</v>
      </c>
      <c r="G7" s="16">
        <v>264884.71</v>
      </c>
      <c r="H7" s="16">
        <v>3510335.68</v>
      </c>
      <c r="I7" s="16">
        <v>298983.91</v>
      </c>
      <c r="J7" s="16">
        <v>700976.23</v>
      </c>
      <c r="K7" s="41">
        <v>2103024.85</v>
      </c>
    </row>
    <row r="8" spans="1:11" ht="15.75">
      <c r="A8" s="15" t="s">
        <v>1</v>
      </c>
      <c r="B8" s="17">
        <v>1100</v>
      </c>
      <c r="C8" s="16">
        <v>10285383</v>
      </c>
      <c r="D8" s="16">
        <v>3972370.65</v>
      </c>
      <c r="E8" s="16">
        <v>1462049.26</v>
      </c>
      <c r="F8" s="16">
        <v>36561.75</v>
      </c>
      <c r="G8" s="16">
        <v>203865.9</v>
      </c>
      <c r="H8" s="16">
        <v>1991333.94</v>
      </c>
      <c r="I8" s="16">
        <v>266020.55</v>
      </c>
      <c r="J8" s="16">
        <v>606797.9</v>
      </c>
      <c r="K8" s="41">
        <v>1746383.75</v>
      </c>
    </row>
    <row r="9" spans="1:11" ht="15.75">
      <c r="A9" s="15" t="s">
        <v>2</v>
      </c>
      <c r="B9" s="17">
        <v>1110</v>
      </c>
      <c r="C9" s="16">
        <v>8222075</v>
      </c>
      <c r="D9" s="16">
        <v>3241706.34</v>
      </c>
      <c r="E9" s="16">
        <v>1221525.6</v>
      </c>
      <c r="F9" s="16">
        <v>25640.46</v>
      </c>
      <c r="G9" s="16">
        <v>153230.31</v>
      </c>
      <c r="H9" s="16">
        <v>1465395.69</v>
      </c>
      <c r="I9" s="16">
        <v>237491.23</v>
      </c>
      <c r="J9" s="16">
        <v>451201.65</v>
      </c>
      <c r="K9" s="41">
        <v>1425885.11</v>
      </c>
    </row>
    <row r="10" spans="1:11" ht="15.75">
      <c r="A10" s="15" t="s">
        <v>3</v>
      </c>
      <c r="B10" s="17">
        <v>1120</v>
      </c>
      <c r="C10" s="16">
        <v>561634.91</v>
      </c>
      <c r="D10" s="16">
        <v>136783.19</v>
      </c>
      <c r="E10" s="16">
        <v>89745.43</v>
      </c>
      <c r="F10" s="16">
        <v>3159.93</v>
      </c>
      <c r="G10" s="16">
        <v>10211.22</v>
      </c>
      <c r="H10" s="16">
        <v>161551.02</v>
      </c>
      <c r="I10" s="16">
        <v>10656.53</v>
      </c>
      <c r="J10" s="16">
        <v>35324.48</v>
      </c>
      <c r="K10" s="41">
        <v>114203.11</v>
      </c>
    </row>
    <row r="11" spans="1:11" ht="15.75">
      <c r="A11" s="15" t="s">
        <v>4</v>
      </c>
      <c r="B11" s="17">
        <v>1130</v>
      </c>
      <c r="C11" s="16">
        <v>708833.75</v>
      </c>
      <c r="D11" s="16">
        <v>261234.77</v>
      </c>
      <c r="E11" s="16">
        <v>138226.34</v>
      </c>
      <c r="F11" s="16">
        <v>7522.88</v>
      </c>
      <c r="G11" s="16">
        <v>37081.71</v>
      </c>
      <c r="H11" s="16">
        <v>125976.4</v>
      </c>
      <c r="I11" s="16">
        <v>7852.86</v>
      </c>
      <c r="J11" s="16">
        <v>23962.31</v>
      </c>
      <c r="K11" s="41">
        <v>106976.48</v>
      </c>
    </row>
    <row r="12" spans="1:11" ht="15.75">
      <c r="A12" s="15" t="s">
        <v>5</v>
      </c>
      <c r="B12" s="17">
        <v>1140</v>
      </c>
      <c r="C12" s="16">
        <v>60821.66</v>
      </c>
      <c r="D12" s="16">
        <v>40550.96</v>
      </c>
      <c r="E12" s="16">
        <v>4110.5</v>
      </c>
      <c r="F12" s="16">
        <v>0</v>
      </c>
      <c r="G12" s="16">
        <v>501.63</v>
      </c>
      <c r="H12" s="16">
        <v>1995.23</v>
      </c>
      <c r="I12" s="16">
        <v>2</v>
      </c>
      <c r="J12" s="16">
        <v>3900.78</v>
      </c>
      <c r="K12" s="41">
        <v>9760.56</v>
      </c>
    </row>
    <row r="13" spans="1:11" ht="15.75">
      <c r="A13" s="15" t="s">
        <v>6</v>
      </c>
      <c r="B13" s="17">
        <v>1150</v>
      </c>
      <c r="C13" s="16">
        <v>732016.94</v>
      </c>
      <c r="D13" s="16">
        <v>292095.39</v>
      </c>
      <c r="E13" s="16">
        <v>8441.39</v>
      </c>
      <c r="F13" s="16">
        <v>238.48</v>
      </c>
      <c r="G13" s="16">
        <v>2841.03</v>
      </c>
      <c r="H13" s="16">
        <v>236415.6</v>
      </c>
      <c r="I13" s="16">
        <v>10017.93</v>
      </c>
      <c r="J13" s="16">
        <v>92408.68</v>
      </c>
      <c r="K13" s="41">
        <v>89558.44</v>
      </c>
    </row>
    <row r="14" spans="1:11" ht="15.75">
      <c r="A14" s="15" t="s">
        <v>7</v>
      </c>
      <c r="B14" s="17">
        <v>1200</v>
      </c>
      <c r="C14" s="16">
        <v>3229681</v>
      </c>
      <c r="D14" s="16">
        <v>549812.95</v>
      </c>
      <c r="E14" s="16">
        <v>509428.13</v>
      </c>
      <c r="F14" s="16">
        <v>106636.98</v>
      </c>
      <c r="G14" s="16">
        <v>61018.81</v>
      </c>
      <c r="H14" s="16">
        <v>1519001.74</v>
      </c>
      <c r="I14" s="16">
        <v>32963.36</v>
      </c>
      <c r="J14" s="16">
        <v>94178.33</v>
      </c>
      <c r="K14" s="41">
        <v>356641.23</v>
      </c>
    </row>
    <row r="15" spans="1:11" ht="15.75">
      <c r="A15" s="15" t="s">
        <v>143</v>
      </c>
      <c r="B15" s="17">
        <v>1210</v>
      </c>
      <c r="C15" s="16">
        <v>1705437.06</v>
      </c>
      <c r="D15" s="16">
        <v>336026.27</v>
      </c>
      <c r="E15" s="16">
        <v>292717.99</v>
      </c>
      <c r="F15" s="16">
        <v>48706.6</v>
      </c>
      <c r="G15" s="16">
        <v>40924.27</v>
      </c>
      <c r="H15" s="16">
        <v>721755.74</v>
      </c>
      <c r="I15" s="16">
        <v>22790.66</v>
      </c>
      <c r="J15" s="16">
        <v>51318.1</v>
      </c>
      <c r="K15" s="41">
        <v>191197.43</v>
      </c>
    </row>
    <row r="16" spans="1:11" ht="15.75">
      <c r="A16" s="15" t="s">
        <v>144</v>
      </c>
      <c r="B16" s="17">
        <v>1220</v>
      </c>
      <c r="C16" s="16">
        <v>1158334.37</v>
      </c>
      <c r="D16" s="16">
        <v>146733.27</v>
      </c>
      <c r="E16" s="16">
        <v>166260.29</v>
      </c>
      <c r="F16" s="16">
        <v>49988.25</v>
      </c>
      <c r="G16" s="16">
        <v>15465.95</v>
      </c>
      <c r="H16" s="16">
        <v>595677.08</v>
      </c>
      <c r="I16" s="16">
        <v>9903.79</v>
      </c>
      <c r="J16" s="16">
        <v>32325.21</v>
      </c>
      <c r="K16" s="41">
        <v>141980.53</v>
      </c>
    </row>
    <row r="17" spans="1:11" ht="15.75">
      <c r="A17" s="15" t="s">
        <v>8</v>
      </c>
      <c r="B17" s="17">
        <v>1230</v>
      </c>
      <c r="C17" s="16">
        <v>82568.36</v>
      </c>
      <c r="D17" s="16">
        <v>1847.98</v>
      </c>
      <c r="E17" s="16">
        <v>3305.61</v>
      </c>
      <c r="F17" s="16">
        <v>1271.82</v>
      </c>
      <c r="G17" s="16">
        <v>89.34</v>
      </c>
      <c r="H17" s="16">
        <v>72541.36</v>
      </c>
      <c r="I17" s="16">
        <v>11.8</v>
      </c>
      <c r="J17" s="16">
        <v>972.99</v>
      </c>
      <c r="K17" s="41">
        <v>2527.46</v>
      </c>
    </row>
    <row r="18" spans="1:11" ht="15.75">
      <c r="A18" s="15" t="s">
        <v>9</v>
      </c>
      <c r="B18" s="17">
        <v>1240</v>
      </c>
      <c r="C18" s="16">
        <v>205117.45</v>
      </c>
      <c r="D18" s="16">
        <v>45842.13</v>
      </c>
      <c r="E18" s="16">
        <v>42643.51</v>
      </c>
      <c r="F18" s="16">
        <v>6450.91</v>
      </c>
      <c r="G18" s="16">
        <v>2538.09</v>
      </c>
      <c r="H18" s="16">
        <v>89954.92</v>
      </c>
      <c r="I18" s="16">
        <v>257.11</v>
      </c>
      <c r="J18" s="16">
        <v>3447.07</v>
      </c>
      <c r="K18" s="41">
        <v>13983.71</v>
      </c>
    </row>
    <row r="19" spans="1:11" ht="15.75">
      <c r="A19" s="15" t="s">
        <v>109</v>
      </c>
      <c r="B19" s="17">
        <v>1250</v>
      </c>
      <c r="C19" s="16">
        <v>78224.29</v>
      </c>
      <c r="D19" s="16">
        <v>19363.3</v>
      </c>
      <c r="E19" s="16">
        <v>4500.73</v>
      </c>
      <c r="F19" s="16">
        <v>219.4</v>
      </c>
      <c r="G19" s="16">
        <v>2001.16</v>
      </c>
      <c r="H19" s="16">
        <v>39072.64</v>
      </c>
      <c r="I19" s="16">
        <v>0</v>
      </c>
      <c r="J19" s="16">
        <v>6114.96</v>
      </c>
      <c r="K19" s="41">
        <v>6952.1</v>
      </c>
    </row>
  </sheetData>
  <mergeCells count="4">
    <mergeCell ref="A3:K3"/>
    <mergeCell ref="J5:K5"/>
    <mergeCell ref="A1:K1"/>
    <mergeCell ref="A2:K2"/>
  </mergeCells>
  <printOptions/>
  <pageMargins left="0.71" right="0.33" top="0.71" bottom="0.74" header="0.5118110236220472" footer="0.5118110236220472"/>
  <pageSetup horizontalDpi="600" verticalDpi="600" orientation="landscape" paperSize="9" r:id="rId1"/>
  <headerFooter alignWithMargins="0">
    <oddFooter xml:space="preserve">&amp;C&amp;P+1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M6" sqref="M6"/>
    </sheetView>
  </sheetViews>
  <sheetFormatPr defaultColWidth="8.88671875" defaultRowHeight="15"/>
  <cols>
    <col min="1" max="1" width="27.10546875" style="7" customWidth="1"/>
    <col min="2" max="2" width="5.5546875" style="2" bestFit="1" customWidth="1"/>
    <col min="3" max="3" width="9.4453125" style="3" customWidth="1"/>
    <col min="4" max="4" width="9.21484375" style="3" customWidth="1"/>
    <col min="5" max="5" width="8.4453125" style="3" bestFit="1" customWidth="1"/>
    <col min="6" max="6" width="8.4453125" style="3" customWidth="1"/>
    <col min="7" max="7" width="6.6640625" style="3" customWidth="1"/>
    <col min="8" max="8" width="7.99609375" style="3" customWidth="1"/>
    <col min="9" max="9" width="8.77734375" style="3" customWidth="1"/>
    <col min="10" max="10" width="9.3359375" style="3" customWidth="1"/>
    <col min="11" max="11" width="7.5546875" style="3" customWidth="1"/>
    <col min="12" max="16384" width="8.88671875" style="3" customWidth="1"/>
  </cols>
  <sheetData>
    <row r="1" spans="1:11" ht="16.5">
      <c r="A1" s="42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>
      <c r="A2" s="43" t="s">
        <v>127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6.5">
      <c r="A3" s="44" t="s">
        <v>147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7" customFormat="1" ht="14.25">
      <c r="B5" s="8"/>
      <c r="J5" s="51" t="s">
        <v>24</v>
      </c>
      <c r="K5" s="51"/>
    </row>
    <row r="6" spans="1:11" s="9" customFormat="1" ht="47.25" customHeight="1">
      <c r="A6" s="10" t="s">
        <v>10</v>
      </c>
      <c r="B6" s="10" t="s">
        <v>11</v>
      </c>
      <c r="C6" s="10" t="s">
        <v>22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95</v>
      </c>
      <c r="K6" s="10" t="s">
        <v>15</v>
      </c>
    </row>
    <row r="7" spans="1:11" ht="16.5">
      <c r="A7" s="15" t="s">
        <v>113</v>
      </c>
      <c r="B7" s="17">
        <v>1000</v>
      </c>
      <c r="C7" s="34">
        <v>126990</v>
      </c>
      <c r="D7" s="34">
        <v>132330.56</v>
      </c>
      <c r="E7" s="34">
        <v>-78532.49</v>
      </c>
      <c r="F7" s="34">
        <v>-1185.61</v>
      </c>
      <c r="G7" s="34">
        <v>-285.08</v>
      </c>
      <c r="H7" s="34">
        <v>-6703.14</v>
      </c>
      <c r="I7" s="34">
        <v>-24068.79</v>
      </c>
      <c r="J7" s="34">
        <v>53865.07</v>
      </c>
      <c r="K7" s="34">
        <v>51570.42999999989</v>
      </c>
    </row>
    <row r="8" spans="1:11" ht="16.5">
      <c r="A8" s="15" t="s">
        <v>1</v>
      </c>
      <c r="B8" s="17">
        <v>1100</v>
      </c>
      <c r="C8" s="34">
        <v>-19432.610000000102</v>
      </c>
      <c r="D8" s="34">
        <v>-33300.35</v>
      </c>
      <c r="E8" s="34">
        <v>-3200.6</v>
      </c>
      <c r="F8" s="34">
        <v>-21.5</v>
      </c>
      <c r="G8" s="34">
        <v>0</v>
      </c>
      <c r="H8" s="34">
        <v>-6097.3</v>
      </c>
      <c r="I8" s="34">
        <v>-13205.65</v>
      </c>
      <c r="J8" s="34">
        <v>53154.86</v>
      </c>
      <c r="K8" s="34">
        <v>-16762.0700000001</v>
      </c>
    </row>
    <row r="9" spans="1:11" ht="16.5">
      <c r="A9" s="15" t="s">
        <v>2</v>
      </c>
      <c r="B9" s="17">
        <v>1110</v>
      </c>
      <c r="C9" s="34">
        <v>-4676.130000000076</v>
      </c>
      <c r="D9" s="34">
        <v>-23672.08</v>
      </c>
      <c r="E9" s="34">
        <v>-2449.53</v>
      </c>
      <c r="F9" s="34">
        <v>-9</v>
      </c>
      <c r="G9" s="34">
        <v>0</v>
      </c>
      <c r="H9" s="34">
        <v>-5447.94</v>
      </c>
      <c r="I9" s="34">
        <v>-10147.85</v>
      </c>
      <c r="J9" s="34">
        <v>49012.98</v>
      </c>
      <c r="K9" s="35">
        <v>-11962.710000000072</v>
      </c>
    </row>
    <row r="10" spans="1:11" ht="16.5">
      <c r="A10" s="15" t="s">
        <v>3</v>
      </c>
      <c r="B10" s="17">
        <v>1120</v>
      </c>
      <c r="C10" s="34">
        <v>-10248.279999999935</v>
      </c>
      <c r="D10" s="34">
        <v>-3668.02</v>
      </c>
      <c r="E10" s="34">
        <v>-229.33</v>
      </c>
      <c r="F10" s="34">
        <v>0</v>
      </c>
      <c r="G10" s="34">
        <v>0</v>
      </c>
      <c r="H10" s="34">
        <v>-101.13</v>
      </c>
      <c r="I10" s="34">
        <v>-929.98</v>
      </c>
      <c r="J10" s="34">
        <v>-3225.12</v>
      </c>
      <c r="K10" s="35">
        <v>-2094.699999999935</v>
      </c>
    </row>
    <row r="11" spans="1:11" ht="16.5">
      <c r="A11" s="15" t="s">
        <v>4</v>
      </c>
      <c r="B11" s="17">
        <v>1130</v>
      </c>
      <c r="C11" s="34">
        <v>-4990.9</v>
      </c>
      <c r="D11" s="34">
        <v>-5721.15</v>
      </c>
      <c r="E11" s="34">
        <v>-521.74</v>
      </c>
      <c r="F11" s="34">
        <v>-12.5</v>
      </c>
      <c r="G11" s="34">
        <v>0</v>
      </c>
      <c r="H11" s="34">
        <v>-531.27</v>
      </c>
      <c r="I11" s="34">
        <v>-1482.32</v>
      </c>
      <c r="J11" s="34">
        <v>5430.05</v>
      </c>
      <c r="K11" s="35">
        <v>-2151.97</v>
      </c>
    </row>
    <row r="12" spans="1:11" ht="16.5">
      <c r="A12" s="15" t="s">
        <v>5</v>
      </c>
      <c r="B12" s="17">
        <v>1140</v>
      </c>
      <c r="C12" s="34">
        <v>798.17</v>
      </c>
      <c r="D12" s="34">
        <v>0</v>
      </c>
      <c r="E12" s="34">
        <v>0</v>
      </c>
      <c r="F12" s="34">
        <v>0</v>
      </c>
      <c r="G12" s="34">
        <v>0</v>
      </c>
      <c r="H12" s="34">
        <v>-0.5</v>
      </c>
      <c r="I12" s="34">
        <v>-253.6</v>
      </c>
      <c r="J12" s="34">
        <v>15.5</v>
      </c>
      <c r="K12" s="35">
        <v>1036.77</v>
      </c>
    </row>
    <row r="13" spans="1:11" ht="16.5">
      <c r="A13" s="15" t="s">
        <v>6</v>
      </c>
      <c r="B13" s="17">
        <v>1150</v>
      </c>
      <c r="C13" s="34">
        <v>-315.4700000000885</v>
      </c>
      <c r="D13" s="36">
        <v>-239.1</v>
      </c>
      <c r="E13" s="34">
        <v>0</v>
      </c>
      <c r="F13" s="34">
        <v>0</v>
      </c>
      <c r="G13" s="34">
        <v>0</v>
      </c>
      <c r="H13" s="34">
        <v>-16.46</v>
      </c>
      <c r="I13" s="34">
        <v>-391.9</v>
      </c>
      <c r="J13" s="34">
        <v>1921.45</v>
      </c>
      <c r="K13" s="35">
        <v>-1589.4600000000885</v>
      </c>
    </row>
    <row r="14" spans="1:11" ht="16.5">
      <c r="A14" s="15" t="s">
        <v>7</v>
      </c>
      <c r="B14" s="17">
        <v>1200</v>
      </c>
      <c r="C14" s="34">
        <v>146422.07</v>
      </c>
      <c r="D14" s="34">
        <v>165630.91</v>
      </c>
      <c r="E14" s="34">
        <v>-75331.89</v>
      </c>
      <c r="F14" s="34">
        <v>-1164.11</v>
      </c>
      <c r="G14" s="34">
        <v>-285.08</v>
      </c>
      <c r="H14" s="34">
        <v>-605.84</v>
      </c>
      <c r="I14" s="34">
        <v>-10863.14</v>
      </c>
      <c r="J14" s="34">
        <v>710.2100000000021</v>
      </c>
      <c r="K14" s="34">
        <v>68332.5</v>
      </c>
    </row>
    <row r="15" spans="1:11" ht="16.5">
      <c r="A15" s="15" t="s">
        <v>143</v>
      </c>
      <c r="B15" s="17">
        <v>1210</v>
      </c>
      <c r="C15" s="34">
        <v>45540.79</v>
      </c>
      <c r="D15" s="36">
        <v>0</v>
      </c>
      <c r="E15" s="34">
        <v>-65406.09</v>
      </c>
      <c r="F15" s="34">
        <v>-599.51</v>
      </c>
      <c r="G15" s="34">
        <v>-185.18</v>
      </c>
      <c r="H15" s="34">
        <v>-490.4</v>
      </c>
      <c r="I15" s="34">
        <v>-3558.2</v>
      </c>
      <c r="J15" s="34">
        <v>28990.97</v>
      </c>
      <c r="K15" s="35">
        <v>86789.2</v>
      </c>
    </row>
    <row r="16" spans="1:11" ht="16.5">
      <c r="A16" s="15" t="s">
        <v>144</v>
      </c>
      <c r="B16" s="17">
        <v>1220</v>
      </c>
      <c r="C16" s="34">
        <v>86384</v>
      </c>
      <c r="D16" s="34">
        <v>154397.8</v>
      </c>
      <c r="E16" s="36">
        <v>-8168.66</v>
      </c>
      <c r="F16" s="34">
        <v>-302.7</v>
      </c>
      <c r="G16" s="34">
        <v>-99.9</v>
      </c>
      <c r="H16" s="34">
        <v>-115.44</v>
      </c>
      <c r="I16" s="34">
        <v>-354.3</v>
      </c>
      <c r="J16" s="34">
        <v>-28309.71</v>
      </c>
      <c r="K16" s="35">
        <v>-30661.6</v>
      </c>
    </row>
    <row r="17" spans="1:11" ht="16.5">
      <c r="A17" s="15" t="s">
        <v>8</v>
      </c>
      <c r="B17" s="17">
        <v>1230</v>
      </c>
      <c r="C17" s="34">
        <v>-504.0200000000099</v>
      </c>
      <c r="D17" s="34">
        <v>-56.89</v>
      </c>
      <c r="E17" s="34">
        <v>-166.24</v>
      </c>
      <c r="F17" s="34">
        <v>0</v>
      </c>
      <c r="G17" s="34">
        <v>0</v>
      </c>
      <c r="H17" s="34">
        <v>0</v>
      </c>
      <c r="I17" s="34">
        <v>-25.45</v>
      </c>
      <c r="J17" s="34">
        <v>36.95</v>
      </c>
      <c r="K17" s="35">
        <v>-292.3900000000099</v>
      </c>
    </row>
    <row r="18" spans="1:11" ht="16.5">
      <c r="A18" s="15" t="s">
        <v>9</v>
      </c>
      <c r="B18" s="17">
        <v>1240</v>
      </c>
      <c r="C18" s="34">
        <v>16709.5</v>
      </c>
      <c r="D18" s="34">
        <v>10370.8</v>
      </c>
      <c r="E18" s="34">
        <v>-1590.9</v>
      </c>
      <c r="F18" s="34">
        <v>-255.8</v>
      </c>
      <c r="G18" s="34">
        <v>0</v>
      </c>
      <c r="H18" s="34">
        <v>0</v>
      </c>
      <c r="I18" s="34">
        <v>-112.49</v>
      </c>
      <c r="J18" s="34">
        <v>-8</v>
      </c>
      <c r="K18" s="35">
        <v>8305.89</v>
      </c>
    </row>
    <row r="19" spans="1:11" ht="16.5">
      <c r="A19" s="15" t="s">
        <v>109</v>
      </c>
      <c r="B19" s="17">
        <v>1250</v>
      </c>
      <c r="C19" s="34">
        <v>-1708.2</v>
      </c>
      <c r="D19" s="34">
        <v>919.2</v>
      </c>
      <c r="E19" s="34">
        <v>0</v>
      </c>
      <c r="F19" s="34">
        <v>-6.1</v>
      </c>
      <c r="G19" s="34">
        <v>0</v>
      </c>
      <c r="H19" s="34">
        <v>0</v>
      </c>
      <c r="I19" s="34">
        <v>-6812.7</v>
      </c>
      <c r="J19" s="34">
        <v>0</v>
      </c>
      <c r="K19" s="35">
        <v>4191.4</v>
      </c>
    </row>
  </sheetData>
  <mergeCells count="4">
    <mergeCell ref="A1:K1"/>
    <mergeCell ref="A2:K2"/>
    <mergeCell ref="J5:K5"/>
    <mergeCell ref="A3:K3"/>
  </mergeCells>
  <printOptions/>
  <pageMargins left="1.08" right="0.45" top="0.62" bottom="1" header="0.5" footer="0.5"/>
  <pageSetup horizontalDpi="600" verticalDpi="600" orientation="landscape" paperSize="9" r:id="rId1"/>
  <headerFooter alignWithMargins="0">
    <oddFooter xml:space="preserve">&amp;C&amp;P+2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M16" sqref="M16"/>
    </sheetView>
  </sheetViews>
  <sheetFormatPr defaultColWidth="8.88671875" defaultRowHeight="15"/>
  <cols>
    <col min="1" max="1" width="4.5546875" style="7" customWidth="1"/>
    <col min="2" max="2" width="4.6640625" style="3" customWidth="1"/>
    <col min="3" max="3" width="10.4453125" style="3" customWidth="1"/>
    <col min="4" max="4" width="9.99609375" style="3" customWidth="1"/>
    <col min="5" max="5" width="9.6640625" style="3" customWidth="1"/>
    <col min="6" max="6" width="9.5546875" style="3" customWidth="1"/>
    <col min="7" max="7" width="8.88671875" style="3" customWidth="1"/>
    <col min="8" max="8" width="7.99609375" style="3" customWidth="1"/>
    <col min="9" max="9" width="9.99609375" style="3" customWidth="1"/>
    <col min="10" max="10" width="7.10546875" style="3" customWidth="1"/>
    <col min="11" max="16384" width="8.88671875" style="3" customWidth="1"/>
  </cols>
  <sheetData>
    <row r="1" spans="1:10" ht="16.5">
      <c r="A1" s="43" t="s">
        <v>136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43" t="s">
        <v>126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3" customHeight="1">
      <c r="A3" s="61" t="s">
        <v>148</v>
      </c>
      <c r="B3" s="61"/>
      <c r="C3" s="61"/>
      <c r="D3" s="61"/>
      <c r="E3" s="61"/>
      <c r="F3" s="61"/>
      <c r="G3" s="61"/>
      <c r="H3" s="61"/>
      <c r="I3" s="61"/>
      <c r="J3" s="61"/>
    </row>
    <row r="4" spans="2:10" ht="15.75">
      <c r="B4" s="7"/>
      <c r="C4" s="7"/>
      <c r="D4" s="7"/>
      <c r="E4" s="7"/>
      <c r="F4" s="7"/>
      <c r="G4" s="7"/>
      <c r="H4" s="7"/>
      <c r="I4" s="45" t="s">
        <v>24</v>
      </c>
      <c r="J4" s="45"/>
    </row>
    <row r="5" spans="1:10" ht="22.5" customHeight="1">
      <c r="A5" s="53" t="s">
        <v>27</v>
      </c>
      <c r="B5" s="53" t="s">
        <v>28</v>
      </c>
      <c r="C5" s="53" t="s">
        <v>29</v>
      </c>
      <c r="D5" s="53" t="s">
        <v>129</v>
      </c>
      <c r="E5" s="53" t="s">
        <v>25</v>
      </c>
      <c r="F5" s="53"/>
      <c r="G5" s="53"/>
      <c r="H5" s="53"/>
      <c r="I5" s="53" t="s">
        <v>114</v>
      </c>
      <c r="J5" s="53" t="s">
        <v>115</v>
      </c>
    </row>
    <row r="6" spans="1:10" ht="24" customHeight="1">
      <c r="A6" s="53"/>
      <c r="B6" s="53"/>
      <c r="C6" s="53"/>
      <c r="D6" s="53"/>
      <c r="E6" s="53" t="s">
        <v>116</v>
      </c>
      <c r="F6" s="53" t="s">
        <v>117</v>
      </c>
      <c r="G6" s="53" t="s">
        <v>23</v>
      </c>
      <c r="H6" s="53"/>
      <c r="I6" s="53"/>
      <c r="J6" s="53"/>
    </row>
    <row r="7" spans="1:10" ht="26.25" customHeight="1">
      <c r="A7" s="53"/>
      <c r="B7" s="53"/>
      <c r="C7" s="53"/>
      <c r="D7" s="53"/>
      <c r="E7" s="53"/>
      <c r="F7" s="58"/>
      <c r="G7" s="10" t="s">
        <v>13</v>
      </c>
      <c r="H7" s="62" t="s">
        <v>108</v>
      </c>
      <c r="I7" s="53"/>
      <c r="J7" s="53"/>
    </row>
    <row r="8" spans="1:10" ht="16.5" customHeight="1">
      <c r="A8" s="57" t="s">
        <v>118</v>
      </c>
      <c r="B8" s="57" t="s">
        <v>119</v>
      </c>
      <c r="C8" s="31" t="s">
        <v>120</v>
      </c>
      <c r="D8" s="31" t="s">
        <v>130</v>
      </c>
      <c r="E8" s="31" t="s">
        <v>131</v>
      </c>
      <c r="F8" s="31" t="s">
        <v>121</v>
      </c>
      <c r="G8" s="31" t="s">
        <v>122</v>
      </c>
      <c r="H8" s="31" t="s">
        <v>132</v>
      </c>
      <c r="I8" s="31" t="s">
        <v>133</v>
      </c>
      <c r="J8" s="31" t="s">
        <v>134</v>
      </c>
    </row>
    <row r="9" spans="1:11" ht="16.5" customHeight="1">
      <c r="A9" s="57"/>
      <c r="B9" s="57"/>
      <c r="C9" s="37" t="s">
        <v>30</v>
      </c>
      <c r="D9" s="39">
        <f aca="true" t="shared" si="0" ref="D9:I9">SUM(D10:D72)</f>
        <v>33095351</v>
      </c>
      <c r="E9" s="39">
        <f t="shared" si="0"/>
        <v>13515064.329999996</v>
      </c>
      <c r="F9" s="39">
        <f t="shared" si="0"/>
        <v>10285383.020000005</v>
      </c>
      <c r="G9" s="39">
        <f t="shared" si="0"/>
        <v>3229681.3099999996</v>
      </c>
      <c r="H9" s="39">
        <f t="shared" si="0"/>
        <v>376963.93</v>
      </c>
      <c r="I9" s="39">
        <f t="shared" si="0"/>
        <v>13138101.4</v>
      </c>
      <c r="J9" s="40">
        <v>39.69771709655328</v>
      </c>
      <c r="K9" s="30"/>
    </row>
    <row r="10" spans="1:10" ht="16.5" customHeight="1">
      <c r="A10" s="52" t="s">
        <v>97</v>
      </c>
      <c r="B10" s="11">
        <v>101</v>
      </c>
      <c r="C10" s="12" t="s">
        <v>32</v>
      </c>
      <c r="D10" s="13">
        <v>906879</v>
      </c>
      <c r="E10" s="13">
        <v>390980.7</v>
      </c>
      <c r="F10" s="13">
        <v>362038.7</v>
      </c>
      <c r="G10" s="13">
        <v>28942</v>
      </c>
      <c r="H10" s="13">
        <v>12993.5</v>
      </c>
      <c r="I10" s="13">
        <v>377987.2</v>
      </c>
      <c r="J10" s="14">
        <v>41.680003616800036</v>
      </c>
    </row>
    <row r="11" spans="1:10" ht="16.5" customHeight="1">
      <c r="A11" s="52"/>
      <c r="B11" s="11">
        <v>102</v>
      </c>
      <c r="C11" s="12" t="s">
        <v>33</v>
      </c>
      <c r="D11" s="13">
        <v>956290</v>
      </c>
      <c r="E11" s="13">
        <v>350531</v>
      </c>
      <c r="F11" s="13">
        <v>333922.1</v>
      </c>
      <c r="G11" s="13">
        <v>16608.9</v>
      </c>
      <c r="H11" s="13">
        <v>284.6</v>
      </c>
      <c r="I11" s="13">
        <v>350246.4</v>
      </c>
      <c r="J11" s="14">
        <v>36.62554246096896</v>
      </c>
    </row>
    <row r="12" spans="1:10" ht="16.5" customHeight="1">
      <c r="A12" s="52"/>
      <c r="B12" s="11">
        <v>103</v>
      </c>
      <c r="C12" s="12" t="s">
        <v>34</v>
      </c>
      <c r="D12" s="13">
        <v>1417444</v>
      </c>
      <c r="E12" s="13">
        <v>633686.76</v>
      </c>
      <c r="F12" s="13">
        <v>609554.26</v>
      </c>
      <c r="G12" s="13">
        <v>24132.5</v>
      </c>
      <c r="H12" s="13">
        <v>904.26</v>
      </c>
      <c r="I12" s="13">
        <v>632782.5</v>
      </c>
      <c r="J12" s="14">
        <v>44.64250439523536</v>
      </c>
    </row>
    <row r="13" spans="1:10" ht="16.5" customHeight="1">
      <c r="A13" s="52"/>
      <c r="B13" s="11">
        <v>104</v>
      </c>
      <c r="C13" s="12" t="s">
        <v>35</v>
      </c>
      <c r="D13" s="13">
        <v>460869</v>
      </c>
      <c r="E13" s="13">
        <v>222645.32</v>
      </c>
      <c r="F13" s="13">
        <v>136934.26</v>
      </c>
      <c r="G13" s="13">
        <v>85711.06</v>
      </c>
      <c r="H13" s="13">
        <v>11569.42</v>
      </c>
      <c r="I13" s="13">
        <v>211075.9</v>
      </c>
      <c r="J13" s="14">
        <v>45.79954390510102</v>
      </c>
    </row>
    <row r="14" spans="1:10" ht="16.5" customHeight="1">
      <c r="A14" s="52" t="s">
        <v>98</v>
      </c>
      <c r="B14" s="11">
        <v>201</v>
      </c>
      <c r="C14" s="12" t="s">
        <v>36</v>
      </c>
      <c r="D14" s="13">
        <v>638390</v>
      </c>
      <c r="E14" s="13">
        <v>333604.64</v>
      </c>
      <c r="F14" s="13">
        <v>261782.21</v>
      </c>
      <c r="G14" s="13">
        <v>71822.43</v>
      </c>
      <c r="H14" s="13">
        <v>9065.82</v>
      </c>
      <c r="I14" s="13">
        <v>324538.82</v>
      </c>
      <c r="J14" s="14">
        <v>50.837077648459406</v>
      </c>
    </row>
    <row r="15" spans="1:10" ht="16.5" customHeight="1">
      <c r="A15" s="52"/>
      <c r="B15" s="11">
        <v>202</v>
      </c>
      <c r="C15" s="12" t="s">
        <v>37</v>
      </c>
      <c r="D15" s="13">
        <v>688628</v>
      </c>
      <c r="E15" s="13">
        <v>410791.91</v>
      </c>
      <c r="F15" s="13">
        <v>233328.12</v>
      </c>
      <c r="G15" s="13">
        <v>177463.79</v>
      </c>
      <c r="H15" s="13">
        <v>10364.91</v>
      </c>
      <c r="I15" s="13">
        <v>400427</v>
      </c>
      <c r="J15" s="14">
        <v>58.148521407784756</v>
      </c>
    </row>
    <row r="16" spans="1:10" ht="16.5" customHeight="1">
      <c r="A16" s="52"/>
      <c r="B16" s="11">
        <v>203</v>
      </c>
      <c r="C16" s="12" t="s">
        <v>38</v>
      </c>
      <c r="D16" s="13">
        <v>791489</v>
      </c>
      <c r="E16" s="13">
        <v>447907.37</v>
      </c>
      <c r="F16" s="13">
        <v>366034.42</v>
      </c>
      <c r="G16" s="13">
        <v>81872.95</v>
      </c>
      <c r="H16" s="13">
        <v>18970.99</v>
      </c>
      <c r="I16" s="13">
        <v>428936.38</v>
      </c>
      <c r="J16" s="14">
        <v>54.19359965836543</v>
      </c>
    </row>
    <row r="17" spans="1:10" ht="16.5" customHeight="1">
      <c r="A17" s="52"/>
      <c r="B17" s="11">
        <v>204</v>
      </c>
      <c r="C17" s="12" t="s">
        <v>39</v>
      </c>
      <c r="D17" s="13">
        <v>586733</v>
      </c>
      <c r="E17" s="13">
        <v>397367.1</v>
      </c>
      <c r="F17" s="13">
        <v>267253.6</v>
      </c>
      <c r="G17" s="13">
        <v>130113.5</v>
      </c>
      <c r="H17" s="13">
        <v>20934</v>
      </c>
      <c r="I17" s="13">
        <v>376433.1</v>
      </c>
      <c r="J17" s="14">
        <v>64.15747878506919</v>
      </c>
    </row>
    <row r="18" spans="1:10" ht="16.5" customHeight="1">
      <c r="A18" s="52"/>
      <c r="B18" s="11">
        <v>205</v>
      </c>
      <c r="C18" s="12" t="s">
        <v>40</v>
      </c>
      <c r="D18" s="13">
        <v>353343</v>
      </c>
      <c r="E18" s="13">
        <v>182656.8</v>
      </c>
      <c r="F18" s="13">
        <v>64064.6</v>
      </c>
      <c r="G18" s="13">
        <v>118592.2</v>
      </c>
      <c r="H18" s="13">
        <v>6019.6</v>
      </c>
      <c r="I18" s="13">
        <v>176637.2</v>
      </c>
      <c r="J18" s="14">
        <v>49.990292718406764</v>
      </c>
    </row>
    <row r="19" spans="1:10" ht="16.5" customHeight="1">
      <c r="A19" s="52"/>
      <c r="B19" s="11">
        <v>206</v>
      </c>
      <c r="C19" s="12" t="s">
        <v>41</v>
      </c>
      <c r="D19" s="13">
        <v>123650</v>
      </c>
      <c r="E19" s="13">
        <v>28312.52</v>
      </c>
      <c r="F19" s="13">
        <v>9358.73</v>
      </c>
      <c r="G19" s="13">
        <v>18953.79</v>
      </c>
      <c r="H19" s="13">
        <v>1014.13</v>
      </c>
      <c r="I19" s="13">
        <v>27298.39</v>
      </c>
      <c r="J19" s="14">
        <v>22.077145167812372</v>
      </c>
    </row>
    <row r="20" spans="1:10" ht="16.5" customHeight="1">
      <c r="A20" s="52"/>
      <c r="B20" s="11">
        <v>207</v>
      </c>
      <c r="C20" s="12" t="s">
        <v>42</v>
      </c>
      <c r="D20" s="13">
        <v>670786</v>
      </c>
      <c r="E20" s="13">
        <v>338317.4</v>
      </c>
      <c r="F20" s="13">
        <v>321054.3</v>
      </c>
      <c r="G20" s="13">
        <v>17263.1</v>
      </c>
      <c r="H20" s="13">
        <v>206.6</v>
      </c>
      <c r="I20" s="13">
        <v>338110.8</v>
      </c>
      <c r="J20" s="14">
        <v>50.40516647634268</v>
      </c>
    </row>
    <row r="21" spans="1:10" ht="16.5" customHeight="1">
      <c r="A21" s="52"/>
      <c r="B21" s="11">
        <v>208</v>
      </c>
      <c r="C21" s="12" t="s">
        <v>43</v>
      </c>
      <c r="D21" s="13">
        <v>485941</v>
      </c>
      <c r="E21" s="13">
        <v>296947.21</v>
      </c>
      <c r="F21" s="13">
        <v>226736.31</v>
      </c>
      <c r="G21" s="13">
        <v>70210.9</v>
      </c>
      <c r="H21" s="13">
        <v>11668.7</v>
      </c>
      <c r="I21" s="13">
        <v>285278.51</v>
      </c>
      <c r="J21" s="14">
        <v>58.70640880271474</v>
      </c>
    </row>
    <row r="22" spans="1:10" ht="16.5" customHeight="1">
      <c r="A22" s="52"/>
      <c r="B22" s="11">
        <v>209</v>
      </c>
      <c r="C22" s="12" t="s">
        <v>44</v>
      </c>
      <c r="D22" s="13">
        <v>353102</v>
      </c>
      <c r="E22" s="13">
        <v>177762.7</v>
      </c>
      <c r="F22" s="13">
        <v>96956.7</v>
      </c>
      <c r="G22" s="13">
        <v>80806</v>
      </c>
      <c r="H22" s="13">
        <v>13213.6</v>
      </c>
      <c r="I22" s="13">
        <v>164549.1</v>
      </c>
      <c r="J22" s="14">
        <v>46.60101047289452</v>
      </c>
    </row>
    <row r="23" spans="1:10" ht="16.5" customHeight="1">
      <c r="A23" s="52"/>
      <c r="B23" s="11">
        <v>210</v>
      </c>
      <c r="C23" s="12" t="s">
        <v>45</v>
      </c>
      <c r="D23" s="13">
        <v>610234</v>
      </c>
      <c r="E23" s="13">
        <v>316579.47</v>
      </c>
      <c r="F23" s="13">
        <v>146513.91</v>
      </c>
      <c r="G23" s="13">
        <v>170065.56</v>
      </c>
      <c r="H23" s="13">
        <v>25634.76</v>
      </c>
      <c r="I23" s="13">
        <v>290944.71</v>
      </c>
      <c r="J23" s="14">
        <v>47.677486542069865</v>
      </c>
    </row>
    <row r="24" spans="1:10" ht="16.5" customHeight="1">
      <c r="A24" s="52"/>
      <c r="B24" s="11">
        <v>211</v>
      </c>
      <c r="C24" s="12" t="s">
        <v>46</v>
      </c>
      <c r="D24" s="13">
        <v>832076</v>
      </c>
      <c r="E24" s="13">
        <v>418878</v>
      </c>
      <c r="F24" s="13">
        <v>252631.01</v>
      </c>
      <c r="G24" s="13">
        <v>166246.99</v>
      </c>
      <c r="H24" s="13">
        <v>22816.81</v>
      </c>
      <c r="I24" s="13">
        <v>396061.19</v>
      </c>
      <c r="J24" s="14">
        <v>47.59916041323148</v>
      </c>
    </row>
    <row r="25" spans="1:10" ht="16.5" customHeight="1">
      <c r="A25" s="52"/>
      <c r="B25" s="11">
        <v>212</v>
      </c>
      <c r="C25" s="12" t="s">
        <v>47</v>
      </c>
      <c r="D25" s="13">
        <v>384158</v>
      </c>
      <c r="E25" s="13">
        <v>144410.25</v>
      </c>
      <c r="F25" s="13">
        <v>63568.21</v>
      </c>
      <c r="G25" s="13">
        <v>80842.04</v>
      </c>
      <c r="H25" s="13">
        <v>13411.53</v>
      </c>
      <c r="I25" s="13">
        <v>130998.72</v>
      </c>
      <c r="J25" s="14">
        <v>34.100219180649624</v>
      </c>
    </row>
    <row r="26" spans="1:10" ht="16.5" customHeight="1">
      <c r="A26" s="52"/>
      <c r="B26" s="11">
        <v>213</v>
      </c>
      <c r="C26" s="12" t="s">
        <v>48</v>
      </c>
      <c r="D26" s="13">
        <v>82271</v>
      </c>
      <c r="E26" s="13">
        <v>590.6</v>
      </c>
      <c r="F26" s="13">
        <v>0</v>
      </c>
      <c r="G26" s="13">
        <v>590.6</v>
      </c>
      <c r="H26" s="13">
        <v>12</v>
      </c>
      <c r="I26" s="13">
        <v>578.6</v>
      </c>
      <c r="J26" s="14">
        <v>0.7032854833416392</v>
      </c>
    </row>
    <row r="27" spans="1:10" ht="16.5" customHeight="1">
      <c r="A27" s="52" t="s">
        <v>106</v>
      </c>
      <c r="B27" s="11">
        <v>301</v>
      </c>
      <c r="C27" s="12" t="s">
        <v>49</v>
      </c>
      <c r="D27" s="13">
        <v>152338</v>
      </c>
      <c r="E27" s="13">
        <v>17989</v>
      </c>
      <c r="F27" s="13">
        <v>10773</v>
      </c>
      <c r="G27" s="13">
        <v>7216</v>
      </c>
      <c r="H27" s="13">
        <v>820</v>
      </c>
      <c r="I27" s="13">
        <v>17169</v>
      </c>
      <c r="J27" s="14">
        <v>11.270333075135554</v>
      </c>
    </row>
    <row r="28" spans="1:10" ht="16.5" customHeight="1">
      <c r="A28" s="52"/>
      <c r="B28" s="11">
        <v>302</v>
      </c>
      <c r="C28" s="12" t="s">
        <v>50</v>
      </c>
      <c r="D28" s="13">
        <v>165599</v>
      </c>
      <c r="E28" s="13">
        <v>10441.7</v>
      </c>
      <c r="F28" s="13">
        <v>2335.3</v>
      </c>
      <c r="G28" s="13">
        <v>8106.4</v>
      </c>
      <c r="H28" s="13">
        <v>0</v>
      </c>
      <c r="I28" s="13">
        <v>10441.7</v>
      </c>
      <c r="J28" s="14">
        <v>6.305412472297539</v>
      </c>
    </row>
    <row r="29" spans="1:10" ht="16.5" customHeight="1">
      <c r="A29" s="52"/>
      <c r="B29" s="11">
        <v>303</v>
      </c>
      <c r="C29" s="12" t="s">
        <v>92</v>
      </c>
      <c r="D29" s="13">
        <v>92603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>
        <v>0</v>
      </c>
    </row>
    <row r="30" spans="1:10" ht="16.5" customHeight="1">
      <c r="A30" s="52"/>
      <c r="B30" s="11">
        <v>304</v>
      </c>
      <c r="C30" s="12" t="s">
        <v>51</v>
      </c>
      <c r="D30" s="13">
        <v>332889</v>
      </c>
      <c r="E30" s="13">
        <v>24269.3</v>
      </c>
      <c r="F30" s="13">
        <v>6917.8</v>
      </c>
      <c r="G30" s="13">
        <v>17351.5</v>
      </c>
      <c r="H30" s="13">
        <v>1046.9</v>
      </c>
      <c r="I30" s="13">
        <v>23222.4</v>
      </c>
      <c r="J30" s="14">
        <v>6.976019033371485</v>
      </c>
    </row>
    <row r="31" spans="1:10" ht="16.5" customHeight="1">
      <c r="A31" s="52"/>
      <c r="B31" s="11">
        <v>306</v>
      </c>
      <c r="C31" s="12" t="s">
        <v>52</v>
      </c>
      <c r="D31" s="13">
        <v>86049</v>
      </c>
      <c r="E31" s="13">
        <v>4773.4</v>
      </c>
      <c r="F31" s="13">
        <v>3138.4</v>
      </c>
      <c r="G31" s="13">
        <v>1635</v>
      </c>
      <c r="H31" s="13">
        <v>233.7</v>
      </c>
      <c r="I31" s="13">
        <v>4539.7</v>
      </c>
      <c r="J31" s="14">
        <v>5.275714999593255</v>
      </c>
    </row>
    <row r="32" spans="1:10" ht="16.5" customHeight="1">
      <c r="A32" s="52"/>
      <c r="B32" s="11">
        <v>307</v>
      </c>
      <c r="C32" s="12" t="s">
        <v>53</v>
      </c>
      <c r="D32" s="13">
        <v>165146</v>
      </c>
      <c r="E32" s="13">
        <v>3678.8</v>
      </c>
      <c r="F32" s="13">
        <v>0</v>
      </c>
      <c r="G32" s="13">
        <v>3678.8</v>
      </c>
      <c r="H32" s="13">
        <v>0</v>
      </c>
      <c r="I32" s="13">
        <v>3678.8</v>
      </c>
      <c r="J32" s="14">
        <v>2.2276046649631236</v>
      </c>
    </row>
    <row r="33" spans="1:10" ht="16.5" customHeight="1">
      <c r="A33" s="52"/>
      <c r="B33" s="11">
        <v>308</v>
      </c>
      <c r="C33" s="12" t="s">
        <v>54</v>
      </c>
      <c r="D33" s="13">
        <v>157003</v>
      </c>
      <c r="E33" s="13">
        <v>7334.3</v>
      </c>
      <c r="F33" s="13">
        <v>0</v>
      </c>
      <c r="G33" s="13">
        <v>7334.3</v>
      </c>
      <c r="H33" s="13">
        <v>0</v>
      </c>
      <c r="I33" s="13">
        <v>7334.3</v>
      </c>
      <c r="J33" s="14">
        <v>4.671439399247148</v>
      </c>
    </row>
    <row r="34" spans="1:10" ht="16.5" customHeight="1">
      <c r="A34" s="52"/>
      <c r="B34" s="11">
        <v>309</v>
      </c>
      <c r="C34" s="12" t="s">
        <v>55</v>
      </c>
      <c r="D34" s="13">
        <v>139174</v>
      </c>
      <c r="E34" s="13">
        <v>26889.28</v>
      </c>
      <c r="F34" s="13">
        <v>23509.92</v>
      </c>
      <c r="G34" s="13">
        <v>3379.36</v>
      </c>
      <c r="H34" s="13">
        <v>121.5</v>
      </c>
      <c r="I34" s="13">
        <v>26767.78</v>
      </c>
      <c r="J34" s="14">
        <v>19.23331944184977</v>
      </c>
    </row>
    <row r="35" spans="1:10" ht="16.5" customHeight="1">
      <c r="A35" s="52" t="s">
        <v>99</v>
      </c>
      <c r="B35" s="11">
        <v>401</v>
      </c>
      <c r="C35" s="12" t="s">
        <v>56</v>
      </c>
      <c r="D35" s="13">
        <v>1113194</v>
      </c>
      <c r="E35" s="13">
        <v>551296.6</v>
      </c>
      <c r="F35" s="13">
        <v>384145.83</v>
      </c>
      <c r="G35" s="13">
        <v>167150.77</v>
      </c>
      <c r="H35" s="13">
        <v>5201.3</v>
      </c>
      <c r="I35" s="13">
        <v>546095.3</v>
      </c>
      <c r="J35" s="14">
        <v>49.05661546864249</v>
      </c>
    </row>
    <row r="36" spans="1:10" ht="16.5" customHeight="1">
      <c r="A36" s="52"/>
      <c r="B36" s="11">
        <v>402</v>
      </c>
      <c r="C36" s="12" t="s">
        <v>57</v>
      </c>
      <c r="D36" s="13">
        <v>1649181</v>
      </c>
      <c r="E36" s="13">
        <v>883971.66</v>
      </c>
      <c r="F36" s="13">
        <v>734515.22</v>
      </c>
      <c r="G36" s="13">
        <v>149456.44</v>
      </c>
      <c r="H36" s="13">
        <v>8659.58</v>
      </c>
      <c r="I36" s="13">
        <v>875312.08</v>
      </c>
      <c r="J36" s="14">
        <v>53.075529565566434</v>
      </c>
    </row>
    <row r="37" spans="1:10" ht="16.5" customHeight="1">
      <c r="A37" s="52"/>
      <c r="B37" s="11">
        <v>403</v>
      </c>
      <c r="C37" s="12" t="s">
        <v>58</v>
      </c>
      <c r="D37" s="13">
        <v>599718</v>
      </c>
      <c r="E37" s="13">
        <v>321377</v>
      </c>
      <c r="F37" s="13">
        <v>212884.2</v>
      </c>
      <c r="G37" s="13">
        <v>108492.8</v>
      </c>
      <c r="H37" s="13">
        <v>13295.1</v>
      </c>
      <c r="I37" s="13">
        <v>308081.9</v>
      </c>
      <c r="J37" s="14">
        <v>51.37112776338213</v>
      </c>
    </row>
    <row r="38" spans="1:10" ht="16.5" customHeight="1">
      <c r="A38" s="52"/>
      <c r="B38" s="11">
        <v>404</v>
      </c>
      <c r="C38" s="12" t="s">
        <v>59</v>
      </c>
      <c r="D38" s="13">
        <v>806527</v>
      </c>
      <c r="E38" s="13">
        <v>549539.8</v>
      </c>
      <c r="F38" s="13">
        <v>456536.8</v>
      </c>
      <c r="G38" s="13">
        <v>93003</v>
      </c>
      <c r="H38" s="13">
        <v>9421.6</v>
      </c>
      <c r="I38" s="13">
        <v>540118.2</v>
      </c>
      <c r="J38" s="14">
        <v>66.96839659428636</v>
      </c>
    </row>
    <row r="39" spans="1:10" ht="16.5" customHeight="1">
      <c r="A39" s="52"/>
      <c r="B39" s="11">
        <v>405</v>
      </c>
      <c r="C39" s="12" t="s">
        <v>60</v>
      </c>
      <c r="D39" s="13">
        <v>473982</v>
      </c>
      <c r="E39" s="13">
        <v>229844.15</v>
      </c>
      <c r="F39" s="13">
        <v>138806.68</v>
      </c>
      <c r="G39" s="13">
        <v>91037.47</v>
      </c>
      <c r="H39" s="13">
        <v>6494.6</v>
      </c>
      <c r="I39" s="13">
        <v>223349.55</v>
      </c>
      <c r="J39" s="14">
        <v>47.12194766889882</v>
      </c>
    </row>
    <row r="40" spans="1:10" ht="16.5" customHeight="1">
      <c r="A40" s="52"/>
      <c r="B40" s="11">
        <v>406</v>
      </c>
      <c r="C40" s="12" t="s">
        <v>61</v>
      </c>
      <c r="D40" s="13">
        <v>503321</v>
      </c>
      <c r="E40" s="13">
        <v>294665.9</v>
      </c>
      <c r="F40" s="13">
        <v>202646.8</v>
      </c>
      <c r="G40" s="13">
        <v>92019.1</v>
      </c>
      <c r="H40" s="13">
        <v>9318.6</v>
      </c>
      <c r="I40" s="13">
        <v>285347.3</v>
      </c>
      <c r="J40" s="14">
        <v>56.69290572020639</v>
      </c>
    </row>
    <row r="41" spans="1:10" ht="16.5" customHeight="1">
      <c r="A41" s="54" t="s">
        <v>135</v>
      </c>
      <c r="B41" s="11">
        <v>501</v>
      </c>
      <c r="C41" s="12" t="s">
        <v>62</v>
      </c>
      <c r="D41" s="13">
        <v>128543</v>
      </c>
      <c r="E41" s="13">
        <v>59899</v>
      </c>
      <c r="F41" s="13">
        <v>40822.9</v>
      </c>
      <c r="G41" s="13">
        <v>19076.1</v>
      </c>
      <c r="H41" s="13">
        <v>719</v>
      </c>
      <c r="I41" s="13">
        <v>59180</v>
      </c>
      <c r="J41" s="14">
        <v>46.039068638510074</v>
      </c>
    </row>
    <row r="42" spans="1:10" ht="16.5" customHeight="1">
      <c r="A42" s="55"/>
      <c r="B42" s="11">
        <v>502</v>
      </c>
      <c r="C42" s="12" t="s">
        <v>63</v>
      </c>
      <c r="D42" s="13">
        <v>1043837</v>
      </c>
      <c r="E42" s="13">
        <v>513810.57</v>
      </c>
      <c r="F42" s="13">
        <v>394445.69</v>
      </c>
      <c r="G42" s="13">
        <v>119364.88</v>
      </c>
      <c r="H42" s="13">
        <v>9318.27</v>
      </c>
      <c r="I42" s="13">
        <v>504492.3</v>
      </c>
      <c r="J42" s="14">
        <v>48.330563105159136</v>
      </c>
    </row>
    <row r="43" spans="1:10" ht="21" customHeight="1">
      <c r="A43" s="55"/>
      <c r="B43" s="11">
        <v>503</v>
      </c>
      <c r="C43" s="12" t="s">
        <v>64</v>
      </c>
      <c r="D43" s="13">
        <v>515258</v>
      </c>
      <c r="E43" s="13">
        <v>255645.7</v>
      </c>
      <c r="F43" s="13">
        <v>111817.4</v>
      </c>
      <c r="G43" s="13">
        <v>143828.3</v>
      </c>
      <c r="H43" s="13">
        <v>22468.1</v>
      </c>
      <c r="I43" s="13">
        <v>233177.6</v>
      </c>
      <c r="J43" s="14">
        <v>45.25453268071529</v>
      </c>
    </row>
    <row r="44" spans="1:10" ht="21" customHeight="1">
      <c r="A44" s="55"/>
      <c r="B44" s="11">
        <v>504</v>
      </c>
      <c r="C44" s="12" t="s">
        <v>65</v>
      </c>
      <c r="D44" s="13">
        <v>605058</v>
      </c>
      <c r="E44" s="13">
        <v>299422.13</v>
      </c>
      <c r="F44" s="13">
        <v>203984.73</v>
      </c>
      <c r="G44" s="13">
        <v>95437.4</v>
      </c>
      <c r="H44" s="13">
        <v>13571.67</v>
      </c>
      <c r="I44" s="13">
        <v>285850.46</v>
      </c>
      <c r="J44" s="14">
        <v>47.24348079027135</v>
      </c>
    </row>
    <row r="45" spans="1:10" ht="19.5" customHeight="1">
      <c r="A45" s="55"/>
      <c r="B45" s="11">
        <v>505</v>
      </c>
      <c r="C45" s="12" t="s">
        <v>66</v>
      </c>
      <c r="D45" s="13">
        <v>506057</v>
      </c>
      <c r="E45" s="13">
        <v>181675.55</v>
      </c>
      <c r="F45" s="13">
        <v>124734.5</v>
      </c>
      <c r="G45" s="13">
        <v>56941.05</v>
      </c>
      <c r="H45" s="13">
        <v>4211.8</v>
      </c>
      <c r="I45" s="13">
        <v>177463.75</v>
      </c>
      <c r="J45" s="14">
        <v>35.06793701104816</v>
      </c>
    </row>
    <row r="46" spans="1:10" ht="22.5" customHeight="1">
      <c r="A46" s="56"/>
      <c r="B46" s="11">
        <v>506</v>
      </c>
      <c r="C46" s="12" t="s">
        <v>67</v>
      </c>
      <c r="D46" s="13">
        <v>521765</v>
      </c>
      <c r="E46" s="13">
        <v>206058.56</v>
      </c>
      <c r="F46" s="13">
        <v>166201.34</v>
      </c>
      <c r="G46" s="13">
        <v>39857.22</v>
      </c>
      <c r="H46" s="13">
        <v>886.09</v>
      </c>
      <c r="I46" s="13">
        <v>205172.47</v>
      </c>
      <c r="J46" s="14">
        <v>39.32277366247257</v>
      </c>
    </row>
    <row r="47" spans="1:10" ht="16.5" customHeight="1">
      <c r="A47" s="38"/>
      <c r="B47" s="11">
        <v>507</v>
      </c>
      <c r="C47" s="12" t="s">
        <v>68</v>
      </c>
      <c r="D47" s="13">
        <v>335833</v>
      </c>
      <c r="E47" s="13">
        <v>148973.98</v>
      </c>
      <c r="F47" s="13">
        <v>140554.38</v>
      </c>
      <c r="G47" s="13">
        <v>8419.6</v>
      </c>
      <c r="H47" s="13">
        <v>2786.2</v>
      </c>
      <c r="I47" s="13">
        <v>146187.78</v>
      </c>
      <c r="J47" s="14">
        <v>43.5299032554871</v>
      </c>
    </row>
    <row r="48" spans="1:10" ht="16.5" customHeight="1">
      <c r="A48" s="38"/>
      <c r="B48" s="11">
        <v>508</v>
      </c>
      <c r="C48" s="12" t="s">
        <v>69</v>
      </c>
      <c r="D48" s="13">
        <v>781292</v>
      </c>
      <c r="E48" s="13">
        <v>300527</v>
      </c>
      <c r="F48" s="13">
        <v>257335</v>
      </c>
      <c r="G48" s="13">
        <v>43192</v>
      </c>
      <c r="H48" s="13">
        <v>2103</v>
      </c>
      <c r="I48" s="13">
        <v>298424</v>
      </c>
      <c r="J48" s="14">
        <v>38.196218571289606</v>
      </c>
    </row>
    <row r="49" spans="1:10" ht="16.5" customHeight="1">
      <c r="A49" s="52" t="s">
        <v>100</v>
      </c>
      <c r="B49" s="11">
        <v>601</v>
      </c>
      <c r="C49" s="12" t="s">
        <v>70</v>
      </c>
      <c r="D49" s="13">
        <v>968961</v>
      </c>
      <c r="E49" s="13">
        <v>631952</v>
      </c>
      <c r="F49" s="13">
        <v>590454</v>
      </c>
      <c r="G49" s="13">
        <v>41498</v>
      </c>
      <c r="H49" s="13">
        <v>5923</v>
      </c>
      <c r="I49" s="13">
        <v>626029</v>
      </c>
      <c r="J49" s="14">
        <v>64.60827628769373</v>
      </c>
    </row>
    <row r="50" spans="1:10" ht="16.5" customHeight="1">
      <c r="A50" s="52"/>
      <c r="B50" s="11">
        <v>602</v>
      </c>
      <c r="C50" s="12" t="s">
        <v>71</v>
      </c>
      <c r="D50" s="13">
        <v>1553693</v>
      </c>
      <c r="E50" s="13">
        <v>719477</v>
      </c>
      <c r="F50" s="13">
        <v>664877</v>
      </c>
      <c r="G50" s="13">
        <v>54600</v>
      </c>
      <c r="H50" s="13">
        <v>9762</v>
      </c>
      <c r="I50" s="13">
        <v>709716</v>
      </c>
      <c r="J50" s="14">
        <v>45.67929442946579</v>
      </c>
    </row>
    <row r="51" spans="1:10" ht="16.5" customHeight="1">
      <c r="A51" s="52"/>
      <c r="B51" s="11">
        <v>603</v>
      </c>
      <c r="C51" s="12" t="s">
        <v>72</v>
      </c>
      <c r="D51" s="13">
        <v>977354</v>
      </c>
      <c r="E51" s="24">
        <v>598192.32</v>
      </c>
      <c r="F51" s="24">
        <v>532398.55</v>
      </c>
      <c r="G51" s="24">
        <v>65793.77</v>
      </c>
      <c r="H51" s="24">
        <v>7688.31</v>
      </c>
      <c r="I51" s="24">
        <v>590504.01</v>
      </c>
      <c r="J51" s="25">
        <v>60.41864155669286</v>
      </c>
    </row>
    <row r="52" spans="1:10" ht="16.5" customHeight="1">
      <c r="A52" s="52"/>
      <c r="B52" s="11">
        <v>604</v>
      </c>
      <c r="C52" s="12" t="s">
        <v>73</v>
      </c>
      <c r="D52" s="13">
        <v>1312536</v>
      </c>
      <c r="E52" s="13">
        <v>609344.34</v>
      </c>
      <c r="F52" s="13">
        <v>562769.97</v>
      </c>
      <c r="G52" s="13">
        <v>46574.37</v>
      </c>
      <c r="H52" s="13">
        <v>16814.99</v>
      </c>
      <c r="I52" s="13">
        <v>592529.35</v>
      </c>
      <c r="J52" s="14">
        <v>45.14382070753053</v>
      </c>
    </row>
    <row r="53" spans="1:10" ht="16.5" customHeight="1">
      <c r="A53" s="52"/>
      <c r="B53" s="11">
        <v>605</v>
      </c>
      <c r="C53" s="12" t="s">
        <v>74</v>
      </c>
      <c r="D53" s="13">
        <v>651562</v>
      </c>
      <c r="E53" s="13">
        <v>289034.11</v>
      </c>
      <c r="F53" s="13">
        <v>260134.48</v>
      </c>
      <c r="G53" s="13">
        <v>28899.63</v>
      </c>
      <c r="H53" s="13">
        <v>2529.76</v>
      </c>
      <c r="I53" s="13">
        <v>286504.35</v>
      </c>
      <c r="J53" s="14">
        <v>43.97192439092519</v>
      </c>
    </row>
    <row r="54" spans="1:10" ht="16.5" customHeight="1">
      <c r="A54" s="52" t="s">
        <v>107</v>
      </c>
      <c r="B54" s="11">
        <v>701</v>
      </c>
      <c r="C54" s="12" t="s">
        <v>75</v>
      </c>
      <c r="D54" s="13">
        <v>590724</v>
      </c>
      <c r="E54" s="13">
        <v>179726</v>
      </c>
      <c r="F54" s="13">
        <v>119957</v>
      </c>
      <c r="G54" s="13">
        <v>59769</v>
      </c>
      <c r="H54" s="13">
        <v>3579</v>
      </c>
      <c r="I54" s="13">
        <f>E54-H54</f>
        <v>176147</v>
      </c>
      <c r="J54" s="14">
        <v>29.818663199734562</v>
      </c>
    </row>
    <row r="55" spans="1:10" ht="16.5" customHeight="1">
      <c r="A55" s="52"/>
      <c r="B55" s="11">
        <v>702</v>
      </c>
      <c r="C55" s="12" t="s">
        <v>76</v>
      </c>
      <c r="D55" s="13">
        <v>198951</v>
      </c>
      <c r="E55" s="13">
        <v>26112.5</v>
      </c>
      <c r="F55" s="13">
        <v>14033.2</v>
      </c>
      <c r="G55" s="13">
        <v>12079.3</v>
      </c>
      <c r="H55" s="13">
        <v>521.4</v>
      </c>
      <c r="I55" s="13">
        <v>25591.1</v>
      </c>
      <c r="J55" s="14">
        <v>12.863016521656084</v>
      </c>
    </row>
    <row r="56" spans="1:10" ht="16.5" customHeight="1">
      <c r="A56" s="52"/>
      <c r="B56" s="11">
        <v>703</v>
      </c>
      <c r="C56" s="12" t="s">
        <v>77</v>
      </c>
      <c r="D56" s="13">
        <v>209554</v>
      </c>
      <c r="E56" s="13">
        <v>39288.44</v>
      </c>
      <c r="F56" s="13">
        <v>12497.09</v>
      </c>
      <c r="G56" s="13">
        <v>26791.35</v>
      </c>
      <c r="H56" s="13">
        <v>0</v>
      </c>
      <c r="I56" s="13">
        <v>39288.44</v>
      </c>
      <c r="J56" s="14">
        <v>18.74850993772518</v>
      </c>
    </row>
    <row r="57" spans="1:10" ht="16.5" customHeight="1">
      <c r="A57" s="52"/>
      <c r="B57" s="11">
        <v>704</v>
      </c>
      <c r="C57" s="12" t="s">
        <v>78</v>
      </c>
      <c r="D57" s="13">
        <v>269443</v>
      </c>
      <c r="E57" s="13">
        <v>9251</v>
      </c>
      <c r="F57" s="13">
        <v>1147.5</v>
      </c>
      <c r="G57" s="13">
        <v>8103.5</v>
      </c>
      <c r="H57" s="13">
        <v>0</v>
      </c>
      <c r="I57" s="13">
        <v>9251</v>
      </c>
      <c r="J57" s="14">
        <v>3.433379230486597</v>
      </c>
    </row>
    <row r="58" spans="1:10" ht="16.5" customHeight="1">
      <c r="A58" s="52"/>
      <c r="B58" s="11">
        <v>705</v>
      </c>
      <c r="C58" s="12" t="s">
        <v>79</v>
      </c>
      <c r="D58" s="13">
        <v>687154</v>
      </c>
      <c r="E58" s="13">
        <v>116532.17</v>
      </c>
      <c r="F58" s="13">
        <v>62805.07</v>
      </c>
      <c r="G58" s="13">
        <v>53727.1</v>
      </c>
      <c r="H58" s="13">
        <v>24531.56</v>
      </c>
      <c r="I58" s="13">
        <v>92000.61</v>
      </c>
      <c r="J58" s="14">
        <v>13.388645048999207</v>
      </c>
    </row>
    <row r="59" spans="1:10" ht="16.5" customHeight="1">
      <c r="A59" s="52"/>
      <c r="B59" s="11">
        <v>706</v>
      </c>
      <c r="C59" s="12" t="s">
        <v>80</v>
      </c>
      <c r="D59" s="13">
        <v>403967</v>
      </c>
      <c r="E59" s="13">
        <v>52064.2</v>
      </c>
      <c r="F59" s="13">
        <v>35557.9</v>
      </c>
      <c r="G59" s="13">
        <v>16506.3</v>
      </c>
      <c r="H59" s="13">
        <v>2893.1</v>
      </c>
      <c r="I59" s="13">
        <v>49171.1</v>
      </c>
      <c r="J59" s="14">
        <v>12.172058608747744</v>
      </c>
    </row>
    <row r="60" spans="1:10" ht="16.5" customHeight="1">
      <c r="A60" s="52" t="s">
        <v>101</v>
      </c>
      <c r="B60" s="11">
        <v>801</v>
      </c>
      <c r="C60" s="12" t="s">
        <v>81</v>
      </c>
      <c r="D60" s="13">
        <v>449235</v>
      </c>
      <c r="E60" s="13">
        <v>33382.2</v>
      </c>
      <c r="F60" s="13">
        <v>800</v>
      </c>
      <c r="G60" s="13">
        <v>32582.2</v>
      </c>
      <c r="H60" s="13">
        <v>0</v>
      </c>
      <c r="I60" s="13">
        <v>33382.2</v>
      </c>
      <c r="J60" s="14">
        <v>7.430899195298673</v>
      </c>
    </row>
    <row r="61" spans="1:10" ht="16.5" customHeight="1">
      <c r="A61" s="52"/>
      <c r="B61" s="11">
        <v>802</v>
      </c>
      <c r="C61" s="12" t="s">
        <v>82</v>
      </c>
      <c r="D61" s="13">
        <v>337695</v>
      </c>
      <c r="E61" s="13">
        <v>7069.2</v>
      </c>
      <c r="F61" s="13">
        <v>0</v>
      </c>
      <c r="G61" s="13">
        <v>7069.2</v>
      </c>
      <c r="H61" s="13">
        <v>263.9</v>
      </c>
      <c r="I61" s="13">
        <v>6805.3</v>
      </c>
      <c r="J61" s="14">
        <v>2.015220835369194</v>
      </c>
    </row>
    <row r="62" spans="1:10" ht="16.5" customHeight="1">
      <c r="A62" s="52"/>
      <c r="B62" s="11">
        <v>803</v>
      </c>
      <c r="C62" s="12" t="s">
        <v>83</v>
      </c>
      <c r="D62" s="13">
        <v>250830</v>
      </c>
      <c r="E62" s="13">
        <v>6310</v>
      </c>
      <c r="F62" s="13">
        <v>0</v>
      </c>
      <c r="G62" s="13">
        <v>6310</v>
      </c>
      <c r="H62" s="13">
        <v>165</v>
      </c>
      <c r="I62" s="13">
        <v>6145</v>
      </c>
      <c r="J62" s="14">
        <v>2.449866443407886</v>
      </c>
    </row>
    <row r="63" spans="1:10" ht="16.5" customHeight="1">
      <c r="A63" s="52"/>
      <c r="B63" s="11">
        <v>804</v>
      </c>
      <c r="C63" s="12" t="s">
        <v>84</v>
      </c>
      <c r="D63" s="13">
        <v>236062</v>
      </c>
      <c r="E63" s="13">
        <v>3980.1</v>
      </c>
      <c r="F63" s="13">
        <v>996.3</v>
      </c>
      <c r="G63" s="13">
        <v>2983.8</v>
      </c>
      <c r="H63" s="13">
        <v>279.8</v>
      </c>
      <c r="I63" s="13">
        <v>3700.3</v>
      </c>
      <c r="J63" s="14">
        <v>1.5675119248333067</v>
      </c>
    </row>
    <row r="64" spans="1:10" ht="16.5" customHeight="1">
      <c r="A64" s="52"/>
      <c r="B64" s="11">
        <v>805</v>
      </c>
      <c r="C64" s="12" t="s">
        <v>93</v>
      </c>
      <c r="D64" s="13">
        <v>149681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</row>
    <row r="65" spans="1:10" ht="16.5" customHeight="1">
      <c r="A65" s="52"/>
      <c r="B65" s="11">
        <v>806</v>
      </c>
      <c r="C65" s="12" t="s">
        <v>85</v>
      </c>
      <c r="D65" s="13">
        <v>234116</v>
      </c>
      <c r="E65" s="13">
        <v>7507.88</v>
      </c>
      <c r="F65" s="13">
        <v>1741.23</v>
      </c>
      <c r="G65" s="13">
        <v>5766.65</v>
      </c>
      <c r="H65" s="13">
        <v>45</v>
      </c>
      <c r="I65" s="13">
        <v>7462.88</v>
      </c>
      <c r="J65" s="14">
        <v>3.187684737480565</v>
      </c>
    </row>
    <row r="66" spans="1:10" ht="16.5" customHeight="1">
      <c r="A66" s="52"/>
      <c r="B66" s="11">
        <v>807</v>
      </c>
      <c r="C66" s="12" t="s">
        <v>94</v>
      </c>
      <c r="D66" s="13">
        <v>140895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</row>
    <row r="67" spans="1:10" ht="16.5" customHeight="1">
      <c r="A67" s="52"/>
      <c r="B67" s="11">
        <v>808</v>
      </c>
      <c r="C67" s="12" t="s">
        <v>86</v>
      </c>
      <c r="D67" s="13">
        <v>160245</v>
      </c>
      <c r="E67" s="13">
        <v>2911</v>
      </c>
      <c r="F67" s="13">
        <v>0</v>
      </c>
      <c r="G67" s="13">
        <v>2911</v>
      </c>
      <c r="H67" s="13">
        <v>192.2</v>
      </c>
      <c r="I67" s="13">
        <v>2718.8</v>
      </c>
      <c r="J67" s="14">
        <v>1.6966520016225155</v>
      </c>
    </row>
    <row r="68" spans="1:10" ht="16.5" customHeight="1">
      <c r="A68" s="52"/>
      <c r="B68" s="11">
        <v>809</v>
      </c>
      <c r="C68" s="12" t="s">
        <v>87</v>
      </c>
      <c r="D68" s="13">
        <v>331164</v>
      </c>
      <c r="E68" s="13">
        <v>10568.1</v>
      </c>
      <c r="F68" s="13">
        <v>1517.5</v>
      </c>
      <c r="G68" s="13">
        <v>9050.6</v>
      </c>
      <c r="H68" s="13">
        <v>417.5</v>
      </c>
      <c r="I68" s="13">
        <v>10150.6</v>
      </c>
      <c r="J68" s="14">
        <v>3.0651278520612144</v>
      </c>
    </row>
    <row r="69" spans="1:10" ht="16.5" customHeight="1">
      <c r="A69" s="52"/>
      <c r="B69" s="11">
        <v>810</v>
      </c>
      <c r="C69" s="12" t="s">
        <v>88</v>
      </c>
      <c r="D69" s="13">
        <v>246872</v>
      </c>
      <c r="E69" s="13">
        <v>4017</v>
      </c>
      <c r="F69" s="13">
        <v>2036</v>
      </c>
      <c r="G69" s="13">
        <v>1981</v>
      </c>
      <c r="H69" s="13">
        <v>0</v>
      </c>
      <c r="I69" s="13">
        <v>4017</v>
      </c>
      <c r="J69" s="14">
        <v>1.6271590135778866</v>
      </c>
    </row>
    <row r="70" spans="1:10" ht="16.5" customHeight="1">
      <c r="A70" s="52"/>
      <c r="B70" s="11">
        <v>811</v>
      </c>
      <c r="C70" s="12" t="s">
        <v>89</v>
      </c>
      <c r="D70" s="13">
        <v>353667</v>
      </c>
      <c r="E70" s="13">
        <v>12457.78</v>
      </c>
      <c r="F70" s="13">
        <v>582.94</v>
      </c>
      <c r="G70" s="13">
        <v>11874.84</v>
      </c>
      <c r="H70" s="13">
        <v>324.91</v>
      </c>
      <c r="I70" s="13">
        <v>12132.87</v>
      </c>
      <c r="J70" s="14">
        <v>3.430591488603687</v>
      </c>
    </row>
    <row r="71" spans="1:10" ht="16.5" customHeight="1">
      <c r="A71" s="52"/>
      <c r="B71" s="11">
        <v>811</v>
      </c>
      <c r="C71" s="12" t="s">
        <v>90</v>
      </c>
      <c r="D71" s="13">
        <v>634853</v>
      </c>
      <c r="E71" s="13">
        <v>71100.86</v>
      </c>
      <c r="F71" s="13">
        <v>44356.56</v>
      </c>
      <c r="G71" s="13">
        <v>26744.3</v>
      </c>
      <c r="H71" s="13">
        <v>692.63</v>
      </c>
      <c r="I71" s="13">
        <v>70408.23</v>
      </c>
      <c r="J71" s="14">
        <v>11.090477638130402</v>
      </c>
    </row>
    <row r="72" spans="1:10" ht="16.5" customHeight="1">
      <c r="A72" s="52"/>
      <c r="B72" s="11">
        <v>812</v>
      </c>
      <c r="C72" s="12" t="s">
        <v>91</v>
      </c>
      <c r="D72" s="13">
        <v>529487</v>
      </c>
      <c r="E72" s="13">
        <v>100733</v>
      </c>
      <c r="F72" s="13">
        <v>8883.4</v>
      </c>
      <c r="G72" s="13">
        <v>91849.6</v>
      </c>
      <c r="H72" s="13">
        <v>10577.63</v>
      </c>
      <c r="I72" s="13">
        <v>90155.37</v>
      </c>
      <c r="J72" s="14">
        <v>17.026927951016738</v>
      </c>
    </row>
    <row r="73" spans="5:7" ht="15.75">
      <c r="E73" s="30"/>
      <c r="F73" s="30"/>
      <c r="G73" s="30"/>
    </row>
    <row r="74" spans="1:10" ht="43.5" customHeight="1">
      <c r="A74" s="59" t="s">
        <v>137</v>
      </c>
      <c r="B74" s="60"/>
      <c r="C74" s="60"/>
      <c r="D74" s="60"/>
      <c r="E74" s="60"/>
      <c r="F74" s="60"/>
      <c r="G74" s="60"/>
      <c r="H74" s="60"/>
      <c r="I74" s="60"/>
      <c r="J74" s="60"/>
    </row>
  </sheetData>
  <mergeCells count="25">
    <mergeCell ref="A74:J74"/>
    <mergeCell ref="A1:J1"/>
    <mergeCell ref="A2:J2"/>
    <mergeCell ref="E5:H5"/>
    <mergeCell ref="A3:J3"/>
    <mergeCell ref="I4:J4"/>
    <mergeCell ref="A10:A13"/>
    <mergeCell ref="A14:A26"/>
    <mergeCell ref="I5:I7"/>
    <mergeCell ref="B5:B7"/>
    <mergeCell ref="D5:D7"/>
    <mergeCell ref="J5:J7"/>
    <mergeCell ref="E6:E7"/>
    <mergeCell ref="F6:F7"/>
    <mergeCell ref="G6:H6"/>
    <mergeCell ref="A5:A7"/>
    <mergeCell ref="A41:A46"/>
    <mergeCell ref="A8:A9"/>
    <mergeCell ref="C5:C7"/>
    <mergeCell ref="B8:B9"/>
    <mergeCell ref="A49:A53"/>
    <mergeCell ref="A54:A59"/>
    <mergeCell ref="A60:A72"/>
    <mergeCell ref="A27:A34"/>
    <mergeCell ref="A35:A40"/>
  </mergeCells>
  <printOptions horizontalCentered="1"/>
  <pageMargins left="0.17" right="0.22" top="0.46" bottom="0.36" header="0.22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NHQUANG</dc:creator>
  <cp:keywords/>
  <dc:description/>
  <cp:lastModifiedBy>User</cp:lastModifiedBy>
  <cp:lastPrinted>2012-09-10T07:29:51Z</cp:lastPrinted>
  <dcterms:created xsi:type="dcterms:W3CDTF">2003-06-05T06:08:34Z</dcterms:created>
  <dcterms:modified xsi:type="dcterms:W3CDTF">2012-09-10T07:30:00Z</dcterms:modified>
  <cp:category/>
  <cp:version/>
  <cp:contentType/>
  <cp:contentStatus/>
</cp:coreProperties>
</file>